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025" activeTab="0"/>
  </bookViews>
  <sheets>
    <sheet name="Table 1" sheetId="1" r:id="rId1"/>
    <sheet name="Table 2" sheetId="2" r:id="rId2"/>
    <sheet name="Table 3a" sheetId="3" r:id="rId3"/>
    <sheet name="Table 3b" sheetId="4" r:id="rId4"/>
    <sheet name="Table 4" sheetId="5" r:id="rId5"/>
    <sheet name="Table 5" sheetId="6" r:id="rId6"/>
  </sheets>
  <externalReferences>
    <externalReference r:id="rId9"/>
  </externalReferences>
  <definedNames/>
  <calcPr fullCalcOnLoad="1"/>
</workbook>
</file>

<file path=xl/sharedStrings.xml><?xml version="1.0" encoding="utf-8"?>
<sst xmlns="http://schemas.openxmlformats.org/spreadsheetml/2006/main" count="133" uniqueCount="81">
  <si>
    <r>
      <t>Source:</t>
    </r>
    <r>
      <rPr>
        <sz val="10"/>
        <rFont val="Arial"/>
        <family val="2"/>
      </rPr>
      <t xml:space="preserve"> Uniform Crime Reporting Survey, Canadian Centre for Justice Statistics, Statistics Canada.</t>
    </r>
  </si>
  <si>
    <t>Number of incidents</t>
  </si>
  <si>
    <t>Incidents cleared otherwise</t>
  </si>
  <si>
    <r>
      <t>Rate</t>
    </r>
    <r>
      <rPr>
        <b/>
        <vertAlign val="superscript"/>
        <sz val="12"/>
        <rFont val="Arial"/>
        <family val="2"/>
      </rPr>
      <t>1</t>
    </r>
    <r>
      <rPr>
        <b/>
        <sz val="12"/>
        <rFont val="Arial"/>
        <family val="2"/>
      </rPr>
      <t xml:space="preserve"> </t>
    </r>
  </si>
  <si>
    <t xml:space="preserve">     Homicide </t>
  </si>
  <si>
    <t xml:space="preserve">     Attempted Murder </t>
  </si>
  <si>
    <t xml:space="preserve">     Robbery </t>
  </si>
  <si>
    <t xml:space="preserve">     Sexual Assault (Levels 1, 2, 3,)</t>
  </si>
  <si>
    <t xml:space="preserve">     Assault Level 1</t>
  </si>
  <si>
    <t xml:space="preserve">     Assault Level 2- Weapon</t>
  </si>
  <si>
    <t xml:space="preserve">     Assault Level 3 - Aggravated</t>
  </si>
  <si>
    <t xml:space="preserve">     Other Violent Crimes</t>
  </si>
  <si>
    <r>
      <t xml:space="preserve">Total </t>
    </r>
    <r>
      <rPr>
        <b/>
        <i/>
        <sz val="10"/>
        <rFont val="Arial"/>
        <family val="2"/>
      </rPr>
      <t>Criminal Code</t>
    </r>
    <r>
      <rPr>
        <b/>
        <sz val="10"/>
        <rFont val="Arial"/>
        <family val="2"/>
      </rPr>
      <t xml:space="preserve"> (excluding traffic) </t>
    </r>
  </si>
  <si>
    <t xml:space="preserve">     Other Sexual Offences</t>
  </si>
  <si>
    <t>Number</t>
  </si>
  <si>
    <t>%</t>
  </si>
  <si>
    <t>Total  incidents solved</t>
  </si>
  <si>
    <t>Total violent incidents</t>
  </si>
  <si>
    <t>% change in rate 1995-2003</t>
  </si>
  <si>
    <r>
      <t>Total Violent Crime</t>
    </r>
    <r>
      <rPr>
        <b/>
        <vertAlign val="superscript"/>
        <sz val="10"/>
        <rFont val="Arial"/>
        <family val="2"/>
      </rPr>
      <t xml:space="preserve"> </t>
    </r>
  </si>
  <si>
    <r>
      <t>Incidents cleared by charge</t>
    </r>
    <r>
      <rPr>
        <b/>
        <vertAlign val="superscript"/>
        <sz val="12"/>
        <rFont val="Arial"/>
        <family val="2"/>
      </rPr>
      <t>2</t>
    </r>
  </si>
  <si>
    <r>
      <t>Number of persons charged</t>
    </r>
    <r>
      <rPr>
        <b/>
        <vertAlign val="superscript"/>
        <sz val="10"/>
        <rFont val="Arial"/>
        <family val="2"/>
      </rPr>
      <t>2</t>
    </r>
  </si>
  <si>
    <r>
      <t>Rate of persons charged</t>
    </r>
    <r>
      <rPr>
        <b/>
        <vertAlign val="superscript"/>
        <sz val="10"/>
        <rFont val="Arial"/>
        <family val="2"/>
      </rPr>
      <t>3</t>
    </r>
  </si>
  <si>
    <r>
      <t>Total non-violent offences</t>
    </r>
    <r>
      <rPr>
        <b/>
        <vertAlign val="superscript"/>
        <sz val="10"/>
        <rFont val="Arial"/>
        <family val="2"/>
      </rPr>
      <t>4</t>
    </r>
  </si>
  <si>
    <t>Rate per 100,000 population</t>
  </si>
  <si>
    <t xml:space="preserve"> </t>
  </si>
  <si>
    <t xml:space="preserve">Year   </t>
  </si>
  <si>
    <t>Selected provinces and territories in Canada, 1994/95 to 2002/03</t>
  </si>
  <si>
    <t>Offence type</t>
  </si>
  <si>
    <t>Source: Statistics Canada, Canadian Centre for Justice Statistics, Adult Criminal Court Survey</t>
  </si>
  <si>
    <t>Notes:</t>
  </si>
  <si>
    <t>1. The Adult Criminal Court Survey (ACCS) provides a national database of statistical information on the processing of cases through the adult criminal court system. The survey is intended to be a census of Criminal Code and other federal statute charges dealt with in adult criminal courts. This table presents adult provincial/territorial criminal court data on charges found guilty for the eight jurisdictions that have participated in the ACCS since 1994/95. The eight jurisdictions are: Newfoundland and Labrador, Prince Edward Island, Nova Scotia, Quebec, Ontario, Saskatchewan, Alberta, and Yukon. These jurisdictions represent 80% coverage of the national adult criminal court caseload.  Charges found guilty in Superior Courts (comprising approximately 1% of total criminal court convictions) are not included as these data are not fully available across the 1994-2003 reference period.</t>
  </si>
  <si>
    <t>2. The ACCS collects data on the type of the offence and does not collect data on characteristics of criminal incidents, such as the presence of a firearm.  Data for the ACCS are extracted from criminal court case management systems in participating jurisdictions.  These information systems assist court administrators with the management of court resources and tracking court activity.</t>
  </si>
  <si>
    <t>5. Users must exercise caution when comparing conviction rates across jurisdictions and over time given differences in the use of diversion from further prosecution in court and the use of stays and withdrawals pending completion of alternative measures or diversion programs.</t>
  </si>
  <si>
    <t>Canada, 1994/95 to 2002/03</t>
  </si>
  <si>
    <t>Source: Statistics Canada, Canadian Centre for Justice Statistics, Youth Court Survey</t>
  </si>
  <si>
    <t xml:space="preserve">1. The Youth Court Survey (YCS) provides a national database of statistical information on the processing of cases through the youth court system. The YCS collects data from youth courts on persons aged 12 to 17 at the time of the offence, who appear in court for federal statute offences.  Federal statute offences include offences against the Criminal Code, Controlled Drugs and Substances Act (CDSA), Young Offenders Act (YOA), and all Other federal statute offences. All youth courts in Canada have reported to the YCS since fiscal year 1991/92. This table presents data on charges found guilty in youth court in Canada since 1994/95.  </t>
  </si>
  <si>
    <t>2. The YCS collects data on the type of the offence and does not collect data on characteristics of criminal incidents, such as the presence of a firearm.  Data for the YCS are extracted from criminal court case management systems (nine jurisdictions), YCS forms (two jurisdictions) and local youth court forms (two jurisdictions).  These information systems assist court administrators with the management of court resources and tracking court activity.</t>
  </si>
  <si>
    <t xml:space="preserve">3. Revisions to the YOA in 1995 allowed for a presumed transfer to adult court for the most serious violent crime cases, unless the accused could prove that the case should be heard by a youth court.  This provision applies to murder (first or second degree), manslaughter, attempted murder and aggravated sexual assault.  For these offences, the onus is on the accused to make an application to have the case heard in youth court.  For other crimes, the Crown or defence counsel may apply for transfer to adult court.  </t>
  </si>
  <si>
    <r>
      <t>Table 1: Number and proportion of violent incidents solved</t>
    </r>
    <r>
      <rPr>
        <b/>
        <vertAlign val="superscript"/>
        <sz val="12"/>
        <rFont val="Arial"/>
        <family val="2"/>
      </rPr>
      <t>1</t>
    </r>
    <r>
      <rPr>
        <b/>
        <sz val="12"/>
        <rFont val="Arial"/>
        <family val="2"/>
      </rPr>
      <t xml:space="preserve"> by police, Canada, 1995 - 2003</t>
    </r>
  </si>
  <si>
    <r>
      <t>Table 2: Number and rate of persons charged</t>
    </r>
    <r>
      <rPr>
        <b/>
        <vertAlign val="superscript"/>
        <sz val="12"/>
        <rFont val="Arial"/>
        <family val="2"/>
      </rPr>
      <t>1</t>
    </r>
    <r>
      <rPr>
        <b/>
        <sz val="12"/>
        <rFont val="Arial"/>
        <family val="2"/>
      </rPr>
      <t>, by type of incident, Canada, 1995 - 2003</t>
    </r>
  </si>
  <si>
    <r>
      <t>Table 4: Victims of family-related</t>
    </r>
    <r>
      <rPr>
        <b/>
        <vertAlign val="superscript"/>
        <sz val="12"/>
        <rFont val="Arial"/>
        <family val="2"/>
      </rPr>
      <t>1</t>
    </r>
    <r>
      <rPr>
        <b/>
        <sz val="12"/>
        <rFont val="Arial"/>
        <family val="2"/>
      </rPr>
      <t xml:space="preserve"> homicides, Canada, 1995 - 2003</t>
    </r>
  </si>
  <si>
    <r>
      <t>Table 5: Number and rate</t>
    </r>
    <r>
      <rPr>
        <b/>
        <vertAlign val="superscript"/>
        <sz val="12"/>
        <rFont val="Arial"/>
        <family val="2"/>
      </rPr>
      <t>1</t>
    </r>
    <r>
      <rPr>
        <b/>
        <sz val="12"/>
        <rFont val="Arial"/>
        <family val="2"/>
      </rPr>
      <t xml:space="preserve"> of violent offences, Canada, 1995 - 2003</t>
    </r>
  </si>
  <si>
    <t>Table 3a: Charges found guilty in adult provincial/territorial criminal court</t>
  </si>
  <si>
    <t>Table 3b: Charges found guilty in youth court</t>
  </si>
  <si>
    <r>
      <t>Note:</t>
    </r>
    <r>
      <rPr>
        <sz val="10"/>
        <rFont val="Arial"/>
        <family val="0"/>
      </rPr>
      <t xml:space="preserve"> Trends in these statistics are influenced by many factors, including socio-demographic and economic changes, legislative and program changes and changes in police practices. These administrative records do not contain information from which it would be possible to attribute any changes in data trends to the direct influence of the firearms program or the firearms registry.</t>
    </r>
  </si>
  <si>
    <r>
      <t xml:space="preserve">5. </t>
    </r>
    <r>
      <rPr>
        <sz val="10"/>
        <rFont val="Arial"/>
        <family val="0"/>
      </rPr>
      <t>Trends in these statistics are influenced by many factors, including socio-demographic and economic changes, legislative and program changes and changes in police practices. These administrative records do not contain information from which it would be possible to attribute any changes in data trends to the direct influence of the firearms program or the firearms registry.</t>
    </r>
  </si>
  <si>
    <t xml:space="preserve">4.  Counts from the Uniform Crime Reporting (UCR) Survey for offences cleared by charge are not comparable to figures for charges disposed of in courts produced by the Adult Criminal Court Survey (ACCS) and  the Youth Court Survey (YCS). The UCR survey counts violent offences in terms of the number of victims in the incident; non-violent offences are counted in terms of the number of separate incidents. Counts within data reference periods are not comparable because information is captured in the UCR Survey with the laying or recommendation of a charge while courts data are captured upon the court rendering a decision. </t>
  </si>
  <si>
    <t>1994/95</t>
  </si>
  <si>
    <t>1995/96</t>
  </si>
  <si>
    <t>1996/97</t>
  </si>
  <si>
    <t>1997/98</t>
  </si>
  <si>
    <t>1998/99</t>
  </si>
  <si>
    <t>1999/00</t>
  </si>
  <si>
    <t>2000/01</t>
  </si>
  <si>
    <t>2001/02</t>
  </si>
  <si>
    <t>2002/03</t>
  </si>
  <si>
    <t>Total Offences</t>
  </si>
  <si>
    <t>Crimes against the person</t>
  </si>
  <si>
    <t xml:space="preserve">     Homicide</t>
  </si>
  <si>
    <t xml:space="preserve">     Attempted murder</t>
  </si>
  <si>
    <t xml:space="preserve">     Robbery</t>
  </si>
  <si>
    <t xml:space="preserve">     Sexual assault</t>
  </si>
  <si>
    <t xml:space="preserve">     Other sexual offences</t>
  </si>
  <si>
    <t xml:space="preserve">     Major assault</t>
  </si>
  <si>
    <t xml:space="preserve">     Common assault</t>
  </si>
  <si>
    <t xml:space="preserve">     Uttering threats</t>
  </si>
  <si>
    <t xml:space="preserve">     Criminal harassment</t>
  </si>
  <si>
    <t xml:space="preserve">     Other crimes against persons</t>
  </si>
  <si>
    <t>Total non-violent offences</t>
  </si>
  <si>
    <t>6. Trends in these statistics are influenced by many factors, including socio-demographic and economic changes, legislative and program changes and changes in police practices. These administrative records do not contain information from which it would be possible to attribute any changes in data trends to the direct influence of the firearms program or the firearms registry.</t>
  </si>
  <si>
    <t>Total non-violent offence</t>
  </si>
  <si>
    <r>
      <t>1</t>
    </r>
    <r>
      <rPr>
        <sz val="10"/>
        <rFont val="Arial"/>
        <family val="0"/>
      </rPr>
      <t xml:space="preserve"> The number of persons cleared by charge for a particular offence or type of offence will not equal the number of incidents cleared by charge for that same offence .   An incident can be cleared by charge even if the police have not apprehended the accused person, provided that the person has been identified and there is sufficient evidence to lay the charge.  Alternatively, a single incident may have more than one person charged in connection with it.</t>
    </r>
  </si>
  <si>
    <r>
      <t xml:space="preserve">2 </t>
    </r>
    <r>
      <rPr>
        <sz val="10"/>
        <rFont val="Arial"/>
        <family val="0"/>
      </rPr>
      <t xml:space="preserve">Counts from the UCR survey for persons charged are not comparable to the Adult Criminal Court Survey (ACCS)  figures for the number of cases in adult criminal court. </t>
    </r>
  </si>
  <si>
    <r>
      <t>3</t>
    </r>
    <r>
      <rPr>
        <sz val="10"/>
        <rFont val="Arial"/>
        <family val="0"/>
      </rPr>
      <t xml:space="preserve"> The rate of total persons charged (per 100,000) is calculated by using the total number of adult (18 and over) and youth (12 to 17) populations as the base.  The population estimates come from the </t>
    </r>
    <r>
      <rPr>
        <i/>
        <sz val="10"/>
        <rFont val="Arial"/>
        <family val="2"/>
      </rPr>
      <t>Annual Demographic Statistics, 2003</t>
    </r>
    <r>
      <rPr>
        <sz val="10"/>
        <rFont val="Arial"/>
        <family val="0"/>
      </rPr>
      <t xml:space="preserve"> report, produced by Statistics Canada, Demography Division.  Populations as of July 1st: updated postcensal estimates for 2002; preliminary postcensal estimates for 2003.  Rates should be used for any comparisons over time as they take into account changes in population.</t>
    </r>
  </si>
  <si>
    <r>
      <t>4</t>
    </r>
    <r>
      <rPr>
        <sz val="10"/>
        <rFont val="Arial"/>
        <family val="0"/>
      </rPr>
      <t xml:space="preserve"> Information on uttering threats and criminal harassment is available only for a subset of police services reporting to the Incident-based UCR Survey.</t>
    </r>
  </si>
  <si>
    <t>3. First and second degree murder cases are under the exclusive jurisdiction of superior courts. Lack of coverage of superior courts leads to an under-estimate of charges found guilty.</t>
  </si>
  <si>
    <r>
      <t>1</t>
    </r>
    <r>
      <rPr>
        <sz val="10"/>
        <rFont val="Arial"/>
        <family val="2"/>
      </rPr>
      <t xml:space="preserve"> Rates are calculated on the basis of 100,000 population.  The population estimates come from the </t>
    </r>
    <r>
      <rPr>
        <i/>
        <sz val="10"/>
        <rFont val="Arial"/>
        <family val="2"/>
      </rPr>
      <t xml:space="preserve">Annual Demographic Statistics, 2003 </t>
    </r>
    <r>
      <rPr>
        <sz val="10"/>
        <rFont val="Arial"/>
        <family val="2"/>
      </rPr>
      <t>report, produced by Statistics Canada, Demography Division.  Populations as of July 1st: updated postcensal estimates for 2002; preliminary postcensal estimates for 2003.  Rates should be used for any comparisons over time as they take into account changes in population.</t>
    </r>
  </si>
  <si>
    <r>
      <t>1</t>
    </r>
    <r>
      <rPr>
        <sz val="10"/>
        <rFont val="Arial"/>
        <family val="0"/>
      </rPr>
      <t xml:space="preserve"> Family related homicides include those committed by a spouse (legally married, common-law, divorced and separated persons aged 15 and older), parent, child, sibling or any other family member related by blood, marriage or adoption.</t>
    </r>
  </si>
  <si>
    <r>
      <t>1</t>
    </r>
    <r>
      <rPr>
        <sz val="10"/>
        <rFont val="Arial"/>
        <family val="0"/>
      </rPr>
      <t xml:space="preserve"> An incident is "solved" by police when a charge has been laid or recommended or the incident is cleared otherwise.  An incident can be cleared by charge even if the police have not apprehended the accused person, provided that the person has been identified and there is sufficient evidence to lay the charge.  An incident is "cleared otherwise" when police have identified at least one accused and there is sufficient evidence to lay a charge in connection with the incident, but the accused is processed by other means.  In the case of youths, this includes extrajudicial measures such as police warnings, diversion to a communuity programs and Crown cautions. </t>
    </r>
  </si>
  <si>
    <r>
      <t>2</t>
    </r>
    <r>
      <rPr>
        <sz val="10"/>
        <rFont val="Arial"/>
        <family val="0"/>
      </rPr>
      <t xml:space="preserve"> Counts from the Uniform Crime Reporting (UCR) Survey for offences cleared by charge are not comparable to figures for charges disposed of in courts produced by the Adult Criminal Court Survey (ACCS) and  the Youth Court Survey (YCS). The UCR survey counts violent offences in terms of the number of victims in the incident; non-violent offences are counted in terms of the number of separate incidents. Counts within data reference periods are not comparable because information is captured in the UCR Survey with the laying or recommendation of a charge while courts data are captured upon the court rendering a decision.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</si>
</sst>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0\ "/>
    <numFmt numFmtId="165" formatCode="&quot;Yes&quot;;&quot;Yes&quot;;&quot;No&quot;"/>
    <numFmt numFmtId="166" formatCode="&quot;True&quot;;&quot;True&quot;;&quot;False&quot;"/>
    <numFmt numFmtId="167" formatCode="&quot;On&quot;;&quot;On&quot;;&quot;Off&quot;"/>
    <numFmt numFmtId="168" formatCode="[$€-2]\ #,##0.00_);[Red]\([$€-2]\ #,##0.00\)"/>
  </numFmts>
  <fonts count="12">
    <font>
      <sz val="10"/>
      <name val="Arial"/>
      <family val="0"/>
    </font>
    <font>
      <sz val="12"/>
      <name val="Arial"/>
      <family val="0"/>
    </font>
    <font>
      <b/>
      <sz val="12"/>
      <name val="Arial"/>
      <family val="2"/>
    </font>
    <font>
      <b/>
      <vertAlign val="superscript"/>
      <sz val="12"/>
      <name val="Arial"/>
      <family val="2"/>
    </font>
    <font>
      <b/>
      <sz val="10"/>
      <name val="Arial"/>
      <family val="2"/>
    </font>
    <font>
      <b/>
      <i/>
      <sz val="10"/>
      <name val="Arial"/>
      <family val="2"/>
    </font>
    <font>
      <i/>
      <sz val="10"/>
      <name val="Arial"/>
      <family val="2"/>
    </font>
    <font>
      <b/>
      <vertAlign val="superscript"/>
      <sz val="10"/>
      <name val="Arial"/>
      <family val="2"/>
    </font>
    <font>
      <u val="single"/>
      <sz val="10"/>
      <color indexed="12"/>
      <name val="Arial"/>
      <family val="0"/>
    </font>
    <font>
      <u val="single"/>
      <sz val="10"/>
      <color indexed="36"/>
      <name val="Arial"/>
      <family val="0"/>
    </font>
    <font>
      <b/>
      <sz val="16"/>
      <name val="Arial"/>
      <family val="2"/>
    </font>
    <font>
      <vertAlign val="superscript"/>
      <sz val="10"/>
      <name val="Arial"/>
      <family val="2"/>
    </font>
  </fonts>
  <fills count="2">
    <fill>
      <patternFill/>
    </fill>
    <fill>
      <patternFill patternType="gray125"/>
    </fill>
  </fills>
  <borders count="26">
    <border>
      <left/>
      <right/>
      <top/>
      <bottom/>
      <diagonal/>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medium"/>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thin"/>
      <right style="medium"/>
      <top style="thin"/>
      <bottom style="medium"/>
    </border>
    <border>
      <left style="medium"/>
      <right style="thin"/>
      <top>
        <color indexed="63"/>
      </top>
      <bottom style="thin"/>
    </border>
    <border>
      <left style="thin"/>
      <right>
        <color indexed="63"/>
      </right>
      <top style="thin"/>
      <bottom style="medium"/>
    </border>
    <border>
      <left style="thin"/>
      <right style="medium"/>
      <top style="thin"/>
      <bottom style="thin"/>
    </border>
    <border>
      <left style="thin"/>
      <right>
        <color indexed="63"/>
      </right>
      <top style="thin"/>
      <bottom style="thin"/>
    </border>
    <border>
      <left style="thin"/>
      <right style="medium"/>
      <top style="medium"/>
      <bottom style="thin"/>
    </border>
    <border>
      <left style="thin"/>
      <right style="medium"/>
      <top>
        <color indexed="63"/>
      </top>
      <bottom style="thin"/>
    </border>
    <border>
      <left style="thin"/>
      <right>
        <color indexed="63"/>
      </right>
      <top>
        <color indexed="63"/>
      </top>
      <bottom style="thin"/>
    </border>
    <border>
      <left style="medium"/>
      <right style="thin"/>
      <top style="medium"/>
      <bottom style="thin"/>
    </border>
    <border>
      <left style="medium"/>
      <right style="medium"/>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99">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ont="1" applyAlignment="1">
      <alignment wrapText="1"/>
    </xf>
    <xf numFmtId="0" fontId="4" fillId="0" borderId="0" xfId="0" applyFont="1" applyAlignment="1">
      <alignment/>
    </xf>
    <xf numFmtId="3" fontId="1" fillId="0" borderId="1" xfId="0" applyNumberFormat="1" applyFont="1" applyBorder="1" applyAlignment="1">
      <alignment/>
    </xf>
    <xf numFmtId="3" fontId="1" fillId="0" borderId="2" xfId="0" applyNumberFormat="1" applyFont="1" applyBorder="1" applyAlignment="1">
      <alignment/>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xf>
    <xf numFmtId="0" fontId="2" fillId="0" borderId="6" xfId="0" applyFont="1" applyBorder="1" applyAlignment="1">
      <alignment/>
    </xf>
    <xf numFmtId="0" fontId="2" fillId="0" borderId="7" xfId="0" applyFont="1" applyBorder="1" applyAlignment="1">
      <alignment/>
    </xf>
    <xf numFmtId="3" fontId="1" fillId="0" borderId="8" xfId="0" applyNumberFormat="1" applyFont="1" applyBorder="1" applyAlignment="1">
      <alignment/>
    </xf>
    <xf numFmtId="3" fontId="1" fillId="0" borderId="9" xfId="0" applyNumberFormat="1" applyFont="1" applyBorder="1" applyAlignment="1">
      <alignment/>
    </xf>
    <xf numFmtId="3" fontId="1" fillId="0" borderId="10" xfId="0" applyNumberFormat="1" applyFont="1" applyBorder="1" applyAlignment="1">
      <alignment/>
    </xf>
    <xf numFmtId="0" fontId="2" fillId="0" borderId="11" xfId="0" applyFont="1" applyBorder="1" applyAlignment="1">
      <alignment horizontal="center" wrapText="1"/>
    </xf>
    <xf numFmtId="0" fontId="1" fillId="0" borderId="0" xfId="0" applyFont="1" applyAlignment="1">
      <alignment horizontal="center"/>
    </xf>
    <xf numFmtId="0" fontId="4" fillId="0" borderId="0" xfId="0" applyFont="1" applyAlignment="1">
      <alignment horizontal="center" wrapText="1"/>
    </xf>
    <xf numFmtId="3" fontId="0" fillId="0" borderId="1" xfId="0" applyNumberFormat="1" applyBorder="1" applyAlignment="1">
      <alignment/>
    </xf>
    <xf numFmtId="3" fontId="0" fillId="0" borderId="2" xfId="0" applyNumberFormat="1" applyBorder="1" applyAlignment="1">
      <alignment/>
    </xf>
    <xf numFmtId="3" fontId="0" fillId="0" borderId="12" xfId="0" applyNumberFormat="1" applyBorder="1" applyAlignment="1">
      <alignment/>
    </xf>
    <xf numFmtId="0" fontId="4" fillId="0" borderId="8" xfId="0" applyFont="1" applyBorder="1" applyAlignment="1">
      <alignment horizontal="left" wrapText="1"/>
    </xf>
    <xf numFmtId="0" fontId="4" fillId="0" borderId="9" xfId="0" applyFont="1" applyBorder="1" applyAlignment="1">
      <alignment horizontal="left"/>
    </xf>
    <xf numFmtId="0" fontId="4" fillId="0" borderId="10" xfId="0" applyFont="1" applyBorder="1" applyAlignment="1">
      <alignment horizontal="left"/>
    </xf>
    <xf numFmtId="3" fontId="0" fillId="0" borderId="13" xfId="0" applyNumberFormat="1" applyBorder="1" applyAlignment="1">
      <alignment/>
    </xf>
    <xf numFmtId="0" fontId="4" fillId="0" borderId="3" xfId="0" applyFont="1" applyBorder="1" applyAlignment="1">
      <alignment horizontal="center" wrapText="1"/>
    </xf>
    <xf numFmtId="0" fontId="4" fillId="0" borderId="4" xfId="0" applyFont="1" applyBorder="1" applyAlignment="1">
      <alignment horizontal="center" wrapText="1"/>
    </xf>
    <xf numFmtId="0" fontId="0" fillId="0" borderId="0" xfId="0" applyNumberFormat="1" applyAlignment="1">
      <alignment wrapText="1"/>
    </xf>
    <xf numFmtId="3" fontId="0" fillId="0" borderId="14" xfId="0" applyNumberFormat="1" applyBorder="1" applyAlignment="1">
      <alignment/>
    </xf>
    <xf numFmtId="3" fontId="0" fillId="0" borderId="15" xfId="0" applyNumberFormat="1" applyBorder="1" applyAlignment="1">
      <alignment/>
    </xf>
    <xf numFmtId="3" fontId="0" fillId="0" borderId="16" xfId="0" applyNumberFormat="1" applyBorder="1" applyAlignment="1">
      <alignment/>
    </xf>
    <xf numFmtId="3" fontId="0" fillId="0" borderId="15" xfId="0" applyNumberFormat="1" applyBorder="1" applyAlignment="1">
      <alignment horizontal="right"/>
    </xf>
    <xf numFmtId="3" fontId="0" fillId="0" borderId="12" xfId="0" applyNumberFormat="1" applyBorder="1" applyAlignment="1">
      <alignment horizontal="right"/>
    </xf>
    <xf numFmtId="3" fontId="0" fillId="0" borderId="17" xfId="0" applyNumberFormat="1" applyBorder="1" applyAlignment="1">
      <alignment horizontal="right"/>
    </xf>
    <xf numFmtId="3" fontId="0" fillId="0" borderId="18" xfId="0" applyNumberFormat="1" applyBorder="1" applyAlignment="1">
      <alignment/>
    </xf>
    <xf numFmtId="3" fontId="0" fillId="0" borderId="19" xfId="0" applyNumberFormat="1" applyBorder="1" applyAlignment="1">
      <alignment/>
    </xf>
    <xf numFmtId="3" fontId="0" fillId="0" borderId="20" xfId="0" applyNumberFormat="1" applyBorder="1" applyAlignment="1">
      <alignment/>
    </xf>
    <xf numFmtId="9" fontId="1" fillId="0" borderId="15" xfId="21" applyFont="1" applyBorder="1" applyAlignment="1">
      <alignment/>
    </xf>
    <xf numFmtId="0" fontId="2" fillId="0" borderId="4" xfId="0" applyFont="1" applyBorder="1" applyAlignment="1">
      <alignment horizontal="center"/>
    </xf>
    <xf numFmtId="9" fontId="1" fillId="0" borderId="12" xfId="21" applyFont="1" applyBorder="1" applyAlignment="1">
      <alignment/>
    </xf>
    <xf numFmtId="0" fontId="2" fillId="0" borderId="21" xfId="0" applyFont="1" applyBorder="1" applyAlignment="1">
      <alignment horizontal="center" wrapText="1"/>
    </xf>
    <xf numFmtId="3" fontId="1" fillId="0" borderId="20" xfId="0" applyNumberFormat="1" applyFont="1" applyBorder="1" applyAlignment="1">
      <alignment/>
    </xf>
    <xf numFmtId="9" fontId="1" fillId="0" borderId="17" xfId="21" applyFont="1" applyBorder="1" applyAlignment="1">
      <alignment/>
    </xf>
    <xf numFmtId="0" fontId="0" fillId="0" borderId="0" xfId="0" applyAlignment="1">
      <alignment/>
    </xf>
    <xf numFmtId="0" fontId="10" fillId="0" borderId="0" xfId="0" applyFont="1" applyAlignment="1">
      <alignment/>
    </xf>
    <xf numFmtId="0" fontId="0" fillId="0" borderId="0" xfId="0" applyAlignment="1">
      <alignment horizontal="right"/>
    </xf>
    <xf numFmtId="0" fontId="2" fillId="0" borderId="0" xfId="0" applyFont="1" applyBorder="1" applyAlignment="1">
      <alignment/>
    </xf>
    <xf numFmtId="0" fontId="4" fillId="0" borderId="0" xfId="0" applyFont="1" applyFill="1" applyBorder="1" applyAlignment="1">
      <alignment/>
    </xf>
    <xf numFmtId="0" fontId="0" fillId="0" borderId="0" xfId="0" applyNumberFormat="1" applyAlignment="1">
      <alignment vertical="top" wrapText="1"/>
    </xf>
    <xf numFmtId="0" fontId="0" fillId="0" borderId="0" xfId="0" applyNumberFormat="1" applyAlignment="1">
      <alignment horizontal="left" vertical="top" wrapText="1"/>
    </xf>
    <xf numFmtId="0" fontId="4" fillId="0" borderId="0" xfId="0" applyFont="1" applyAlignment="1">
      <alignment/>
    </xf>
    <xf numFmtId="0" fontId="0" fillId="0" borderId="0" xfId="0" applyFont="1" applyAlignment="1">
      <alignment/>
    </xf>
    <xf numFmtId="0" fontId="2" fillId="0" borderId="0" xfId="0" applyNumberFormat="1" applyFont="1" applyBorder="1" applyAlignment="1">
      <alignment horizontal="right" wrapText="1"/>
    </xf>
    <xf numFmtId="9" fontId="1" fillId="0" borderId="0" xfId="21" applyFont="1" applyBorder="1" applyAlignment="1">
      <alignment/>
    </xf>
    <xf numFmtId="0" fontId="2" fillId="0" borderId="22" xfId="0" applyFont="1" applyBorder="1" applyAlignment="1">
      <alignment horizontal="center" wrapText="1"/>
    </xf>
    <xf numFmtId="0" fontId="2" fillId="0" borderId="22" xfId="0" applyFont="1" applyBorder="1" applyAlignment="1">
      <alignment horizontal="center"/>
    </xf>
    <xf numFmtId="0" fontId="2" fillId="0" borderId="22" xfId="0" applyFont="1" applyBorder="1" applyAlignment="1">
      <alignment horizontal="right"/>
    </xf>
    <xf numFmtId="0" fontId="2" fillId="0" borderId="22" xfId="0" applyFont="1" applyBorder="1" applyAlignment="1">
      <alignment/>
    </xf>
    <xf numFmtId="3" fontId="1" fillId="0" borderId="0" xfId="0" applyNumberFormat="1" applyFont="1" applyBorder="1" applyAlignment="1">
      <alignment horizontal="center"/>
    </xf>
    <xf numFmtId="3" fontId="1" fillId="0" borderId="22" xfId="0" applyNumberFormat="1" applyFont="1" applyBorder="1" applyAlignment="1">
      <alignment horizontal="center"/>
    </xf>
    <xf numFmtId="0" fontId="1" fillId="0" borderId="0" xfId="0" applyFont="1" applyAlignment="1">
      <alignment horizontal="center"/>
    </xf>
    <xf numFmtId="0" fontId="1" fillId="0" borderId="0" xfId="0" applyFont="1" applyAlignment="1">
      <alignment/>
    </xf>
    <xf numFmtId="0" fontId="1" fillId="0" borderId="22" xfId="0" applyFont="1" applyBorder="1" applyAlignment="1">
      <alignment horizontal="center"/>
    </xf>
    <xf numFmtId="0" fontId="1" fillId="0" borderId="22" xfId="0" applyFont="1" applyBorder="1" applyAlignment="1">
      <alignment/>
    </xf>
    <xf numFmtId="0" fontId="2" fillId="0" borderId="23" xfId="0" applyFont="1" applyBorder="1" applyAlignment="1">
      <alignment/>
    </xf>
    <xf numFmtId="3" fontId="2" fillId="0" borderId="0" xfId="0" applyNumberFormat="1" applyFont="1" applyAlignment="1">
      <alignment/>
    </xf>
    <xf numFmtId="3" fontId="1" fillId="0" borderId="0" xfId="0" applyNumberFormat="1" applyFont="1" applyAlignment="1">
      <alignment/>
    </xf>
    <xf numFmtId="3" fontId="2" fillId="0" borderId="23" xfId="0" applyNumberFormat="1" applyFont="1" applyBorder="1" applyAlignment="1">
      <alignment/>
    </xf>
    <xf numFmtId="0" fontId="0" fillId="0" borderId="0" xfId="0" applyFont="1" applyAlignment="1">
      <alignment/>
    </xf>
    <xf numFmtId="0" fontId="2" fillId="0" borderId="23" xfId="0" applyFont="1" applyBorder="1" applyAlignment="1">
      <alignment/>
    </xf>
    <xf numFmtId="0" fontId="2" fillId="0" borderId="0" xfId="0" applyFont="1" applyAlignment="1">
      <alignment/>
    </xf>
    <xf numFmtId="49" fontId="2" fillId="0" borderId="0" xfId="0" applyNumberFormat="1" applyFont="1" applyAlignment="1">
      <alignment/>
    </xf>
    <xf numFmtId="3" fontId="2" fillId="0" borderId="0" xfId="0" applyNumberFormat="1" applyFont="1" applyAlignment="1">
      <alignment/>
    </xf>
    <xf numFmtId="3" fontId="1" fillId="0" borderId="0" xfId="0" applyNumberFormat="1" applyFont="1" applyAlignment="1">
      <alignment/>
    </xf>
    <xf numFmtId="3" fontId="2" fillId="0" borderId="23" xfId="0" applyNumberFormat="1" applyFont="1" applyBorder="1" applyAlignment="1">
      <alignment/>
    </xf>
    <xf numFmtId="0" fontId="4" fillId="0" borderId="0" xfId="0" applyNumberFormat="1" applyFont="1" applyAlignment="1">
      <alignment wrapText="1"/>
    </xf>
    <xf numFmtId="0" fontId="0" fillId="0" borderId="0" xfId="0" applyAlignment="1">
      <alignment wrapText="1"/>
    </xf>
    <xf numFmtId="0" fontId="11" fillId="0" borderId="0" xfId="0" applyNumberFormat="1" applyFont="1" applyAlignment="1">
      <alignment wrapText="1"/>
    </xf>
    <xf numFmtId="0" fontId="2" fillId="0" borderId="24" xfId="0" applyFont="1" applyBorder="1" applyAlignment="1">
      <alignment horizontal="center" wrapText="1"/>
    </xf>
    <xf numFmtId="0" fontId="2" fillId="0" borderId="25" xfId="0" applyFont="1" applyBorder="1" applyAlignment="1">
      <alignment horizontal="center" wrapText="1"/>
    </xf>
    <xf numFmtId="0" fontId="0" fillId="0" borderId="25" xfId="0" applyBorder="1" applyAlignment="1">
      <alignment horizontal="center" wrapText="1"/>
    </xf>
    <xf numFmtId="0" fontId="0" fillId="0" borderId="25" xfId="0" applyBorder="1" applyAlignment="1">
      <alignment/>
    </xf>
    <xf numFmtId="0" fontId="11" fillId="0" borderId="0" xfId="0" applyFont="1" applyAlignment="1">
      <alignment wrapText="1"/>
    </xf>
    <xf numFmtId="0" fontId="0" fillId="0" borderId="0" xfId="0" applyFont="1" applyAlignment="1">
      <alignment wrapText="1"/>
    </xf>
    <xf numFmtId="0" fontId="4" fillId="0" borderId="3" xfId="0" applyFont="1" applyBorder="1" applyAlignment="1">
      <alignment horizontal="center"/>
    </xf>
    <xf numFmtId="0" fontId="4" fillId="0" borderId="4" xfId="0" applyFont="1" applyBorder="1" applyAlignment="1">
      <alignment horizontal="center"/>
    </xf>
    <xf numFmtId="0" fontId="0" fillId="0" borderId="4" xfId="0" applyBorder="1" applyAlignment="1">
      <alignment horizontal="center"/>
    </xf>
    <xf numFmtId="0" fontId="0" fillId="0" borderId="0" xfId="0" applyNumberFormat="1" applyFont="1" applyAlignment="1">
      <alignment horizontal="left" vertical="top" wrapText="1"/>
    </xf>
    <xf numFmtId="0" fontId="0" fillId="0" borderId="0" xfId="0" applyNumberFormat="1" applyAlignment="1">
      <alignment horizontal="left" vertical="top" wrapText="1"/>
    </xf>
    <xf numFmtId="0" fontId="0" fillId="0" borderId="0" xfId="0" applyNumberFormat="1" applyFont="1" applyAlignment="1">
      <alignment wrapText="1"/>
    </xf>
    <xf numFmtId="0" fontId="0" fillId="0" borderId="0" xfId="0" applyFont="1" applyAlignment="1">
      <alignment/>
    </xf>
    <xf numFmtId="0" fontId="0" fillId="0" borderId="0" xfId="0" applyFont="1" applyAlignment="1">
      <alignment wrapText="1"/>
    </xf>
    <xf numFmtId="0" fontId="0" fillId="0" borderId="0" xfId="0" applyNumberFormat="1" applyFont="1" applyAlignment="1">
      <alignment wrapText="1"/>
    </xf>
    <xf numFmtId="0" fontId="0" fillId="0" borderId="0" xfId="0" applyFont="1" applyAlignment="1">
      <alignment/>
    </xf>
    <xf numFmtId="0" fontId="0" fillId="0" borderId="0" xfId="0" applyNumberFormat="1" applyFont="1" applyAlignment="1">
      <alignment horizontal="left" vertical="top" wrapText="1"/>
    </xf>
    <xf numFmtId="0" fontId="0" fillId="0" borderId="0" xfId="0" applyFont="1" applyAlignment="1">
      <alignment wrapText="1"/>
    </xf>
    <xf numFmtId="0" fontId="11" fillId="0" borderId="0" xfId="0" applyFont="1" applyBorder="1" applyAlignment="1">
      <alignment horizontal="left" wrapText="1"/>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urts%20Mgmt\Parliament%20request%20Oct-26-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S PC guilty cases"/>
      <sheetName val="ACCS PC guilty charges"/>
      <sheetName val="ACCS charges"/>
      <sheetName val="ACCS cases"/>
      <sheetName val="YCS charges"/>
      <sheetName val="YCS cases"/>
      <sheetName val="Total"/>
    </sheetNames>
    <sheetDataSet>
      <sheetData sheetId="4">
        <row r="21">
          <cell r="A21" t="str">
            <v>Notes: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29"/>
  <sheetViews>
    <sheetView showGridLines="0" tabSelected="1" workbookViewId="0" topLeftCell="A1">
      <selection activeCell="A1" sqref="A1"/>
    </sheetView>
  </sheetViews>
  <sheetFormatPr defaultColWidth="9.140625" defaultRowHeight="12.75"/>
  <cols>
    <col min="1" max="1" width="14.140625" style="1" customWidth="1"/>
    <col min="2" max="2" width="15.140625" style="1" customWidth="1"/>
    <col min="3" max="8" width="13.7109375" style="1" customWidth="1"/>
    <col min="9" max="16384" width="9.140625" style="1" customWidth="1"/>
  </cols>
  <sheetData>
    <row r="1" ht="18.75">
      <c r="A1" s="2" t="s">
        <v>39</v>
      </c>
    </row>
    <row r="3" ht="15.75" thickBot="1">
      <c r="B3" s="17"/>
    </row>
    <row r="4" spans="2:8" ht="34.5" customHeight="1" thickBot="1">
      <c r="B4" s="41" t="s">
        <v>17</v>
      </c>
      <c r="C4" s="79" t="s">
        <v>20</v>
      </c>
      <c r="D4" s="80"/>
      <c r="E4" s="79" t="s">
        <v>2</v>
      </c>
      <c r="F4" s="81"/>
      <c r="G4" s="79" t="s">
        <v>16</v>
      </c>
      <c r="H4" s="82"/>
    </row>
    <row r="5" spans="2:8" ht="16.5" thickBot="1">
      <c r="B5" s="16" t="s">
        <v>14</v>
      </c>
      <c r="C5" s="8" t="s">
        <v>14</v>
      </c>
      <c r="D5" s="9" t="s">
        <v>15</v>
      </c>
      <c r="E5" s="8" t="s">
        <v>14</v>
      </c>
      <c r="F5" s="9" t="s">
        <v>15</v>
      </c>
      <c r="G5" s="8" t="s">
        <v>14</v>
      </c>
      <c r="H5" s="39" t="s">
        <v>15</v>
      </c>
    </row>
    <row r="6" spans="1:8" ht="15.75">
      <c r="A6" s="10">
        <v>1995</v>
      </c>
      <c r="B6" s="13">
        <v>295702</v>
      </c>
      <c r="C6" s="42">
        <v>145998</v>
      </c>
      <c r="D6" s="43">
        <f>C6/B6</f>
        <v>0.49373355608010766</v>
      </c>
      <c r="E6" s="42">
        <v>71835</v>
      </c>
      <c r="F6" s="43">
        <f>E6/B6</f>
        <v>0.24293038261492989</v>
      </c>
      <c r="G6" s="42">
        <v>217833</v>
      </c>
      <c r="H6" s="43">
        <f>G6/B6</f>
        <v>0.7366639386950375</v>
      </c>
    </row>
    <row r="7" spans="1:8" ht="15.75">
      <c r="A7" s="11">
        <v>1996</v>
      </c>
      <c r="B7" s="14">
        <v>296746</v>
      </c>
      <c r="C7" s="6">
        <v>143595</v>
      </c>
      <c r="D7" s="38">
        <f aca="true" t="shared" si="0" ref="D7:D14">C7/B7</f>
        <v>0.4838986877666422</v>
      </c>
      <c r="E7" s="6">
        <v>70980</v>
      </c>
      <c r="F7" s="38">
        <f aca="true" t="shared" si="1" ref="F7:F14">E7/B7</f>
        <v>0.2391944626043822</v>
      </c>
      <c r="G7" s="6">
        <v>214575</v>
      </c>
      <c r="H7" s="38">
        <f aca="true" t="shared" si="2" ref="H7:H14">G7/B7</f>
        <v>0.7230931503710244</v>
      </c>
    </row>
    <row r="8" spans="1:8" ht="15.75">
      <c r="A8" s="11">
        <v>1997</v>
      </c>
      <c r="B8" s="14">
        <v>296890</v>
      </c>
      <c r="C8" s="6">
        <v>140668</v>
      </c>
      <c r="D8" s="38">
        <f t="shared" si="0"/>
        <v>0.4738051130048166</v>
      </c>
      <c r="E8" s="6">
        <v>71858</v>
      </c>
      <c r="F8" s="38">
        <f t="shared" si="1"/>
        <v>0.242035770824211</v>
      </c>
      <c r="G8" s="6">
        <v>212526</v>
      </c>
      <c r="H8" s="38">
        <f t="shared" si="2"/>
        <v>0.7158408838290276</v>
      </c>
    </row>
    <row r="9" spans="1:8" ht="15.75">
      <c r="A9" s="11">
        <v>1998</v>
      </c>
      <c r="B9" s="14">
        <v>296166</v>
      </c>
      <c r="C9" s="6">
        <v>139320</v>
      </c>
      <c r="D9" s="38">
        <f t="shared" si="0"/>
        <v>0.4704118636170256</v>
      </c>
      <c r="E9" s="6">
        <v>74515</v>
      </c>
      <c r="F9" s="38">
        <f t="shared" si="1"/>
        <v>0.25159876555715377</v>
      </c>
      <c r="G9" s="6">
        <v>213835</v>
      </c>
      <c r="H9" s="38">
        <f t="shared" si="2"/>
        <v>0.7220106291741794</v>
      </c>
    </row>
    <row r="10" spans="1:8" ht="15.75">
      <c r="A10" s="11">
        <v>1999</v>
      </c>
      <c r="B10" s="14">
        <v>291327</v>
      </c>
      <c r="C10" s="6">
        <v>139877</v>
      </c>
      <c r="D10" s="38">
        <f t="shared" si="0"/>
        <v>0.4801374400587656</v>
      </c>
      <c r="E10" s="6">
        <v>72764</v>
      </c>
      <c r="F10" s="38">
        <f t="shared" si="1"/>
        <v>0.2497674434570088</v>
      </c>
      <c r="G10" s="6">
        <v>212641</v>
      </c>
      <c r="H10" s="38">
        <f t="shared" si="2"/>
        <v>0.7299048835157743</v>
      </c>
    </row>
    <row r="11" spans="1:8" ht="15.75">
      <c r="A11" s="11">
        <v>2000</v>
      </c>
      <c r="B11" s="14">
        <v>302098</v>
      </c>
      <c r="C11" s="6">
        <v>147327</v>
      </c>
      <c r="D11" s="38">
        <f t="shared" si="0"/>
        <v>0.4876794947334971</v>
      </c>
      <c r="E11" s="6">
        <v>70698</v>
      </c>
      <c r="F11" s="38">
        <f t="shared" si="1"/>
        <v>0.23402339638130673</v>
      </c>
      <c r="G11" s="6">
        <v>218025</v>
      </c>
      <c r="H11" s="38">
        <f t="shared" si="2"/>
        <v>0.7217028911148038</v>
      </c>
    </row>
    <row r="12" spans="1:8" ht="15.75">
      <c r="A12" s="11">
        <v>2001</v>
      </c>
      <c r="B12" s="14">
        <v>305186</v>
      </c>
      <c r="C12" s="6">
        <v>152268</v>
      </c>
      <c r="D12" s="38">
        <f t="shared" si="0"/>
        <v>0.4989350756587786</v>
      </c>
      <c r="E12" s="6">
        <v>66344</v>
      </c>
      <c r="F12" s="38">
        <f t="shared" si="1"/>
        <v>0.21738873998151947</v>
      </c>
      <c r="G12" s="6">
        <v>218612</v>
      </c>
      <c r="H12" s="38">
        <f t="shared" si="2"/>
        <v>0.716323815640298</v>
      </c>
    </row>
    <row r="13" spans="1:8" ht="15.75">
      <c r="A13" s="11">
        <v>2002</v>
      </c>
      <c r="B13" s="14">
        <v>303946</v>
      </c>
      <c r="C13" s="6">
        <v>150026</v>
      </c>
      <c r="D13" s="38">
        <f t="shared" si="0"/>
        <v>0.4935942568745764</v>
      </c>
      <c r="E13" s="6">
        <v>65110</v>
      </c>
      <c r="F13" s="38">
        <f t="shared" si="1"/>
        <v>0.21421568304896266</v>
      </c>
      <c r="G13" s="6">
        <v>215136</v>
      </c>
      <c r="H13" s="38">
        <f t="shared" si="2"/>
        <v>0.707809939923539</v>
      </c>
    </row>
    <row r="14" spans="1:8" ht="20.25" customHeight="1" thickBot="1">
      <c r="A14" s="12">
        <v>2003</v>
      </c>
      <c r="B14" s="15">
        <v>304515</v>
      </c>
      <c r="C14" s="7">
        <v>145253</v>
      </c>
      <c r="D14" s="40">
        <f t="shared" si="0"/>
        <v>0.4769978490386352</v>
      </c>
      <c r="E14" s="7">
        <v>67236</v>
      </c>
      <c r="F14" s="40">
        <f t="shared" si="1"/>
        <v>0.2207970050736417</v>
      </c>
      <c r="G14" s="7">
        <v>212489</v>
      </c>
      <c r="H14" s="40">
        <f t="shared" si="2"/>
        <v>0.6977948541122769</v>
      </c>
    </row>
    <row r="16" spans="1:14" ht="17.25" customHeight="1">
      <c r="A16" s="83" t="s">
        <v>79</v>
      </c>
      <c r="B16" s="84"/>
      <c r="C16" s="84"/>
      <c r="D16" s="84"/>
      <c r="E16" s="84"/>
      <c r="F16" s="84"/>
      <c r="G16" s="77"/>
      <c r="H16" s="77"/>
      <c r="I16" s="4"/>
      <c r="J16" s="4"/>
      <c r="K16" s="4"/>
      <c r="L16" s="4"/>
      <c r="M16" s="4"/>
      <c r="N16" s="4"/>
    </row>
    <row r="17" spans="1:14" ht="15">
      <c r="A17" s="77"/>
      <c r="B17" s="77"/>
      <c r="C17" s="77"/>
      <c r="D17" s="77"/>
      <c r="E17" s="77"/>
      <c r="F17" s="77"/>
      <c r="G17" s="77"/>
      <c r="H17" s="77"/>
      <c r="I17" s="3"/>
      <c r="J17" s="3"/>
      <c r="K17" s="3"/>
      <c r="L17" s="3"/>
      <c r="M17" s="3"/>
      <c r="N17" s="4"/>
    </row>
    <row r="18" spans="1:14" ht="18.75" customHeight="1">
      <c r="A18" s="77"/>
      <c r="B18" s="77"/>
      <c r="C18" s="77"/>
      <c r="D18" s="77"/>
      <c r="E18" s="77"/>
      <c r="F18" s="77"/>
      <c r="G18" s="77"/>
      <c r="H18" s="77"/>
      <c r="I18" s="3"/>
      <c r="J18" s="3"/>
      <c r="K18" s="3"/>
      <c r="L18" s="3"/>
      <c r="M18" s="3"/>
      <c r="N18" s="4"/>
    </row>
    <row r="19" spans="1:14" ht="18.75" customHeight="1">
      <c r="A19" s="77"/>
      <c r="B19" s="77"/>
      <c r="C19" s="77"/>
      <c r="D19" s="77"/>
      <c r="E19" s="77"/>
      <c r="F19" s="77"/>
      <c r="G19" s="77"/>
      <c r="H19" s="77"/>
      <c r="I19" s="3"/>
      <c r="J19" s="3"/>
      <c r="K19" s="3"/>
      <c r="L19" s="3"/>
      <c r="M19" s="3"/>
      <c r="N19" s="4"/>
    </row>
    <row r="20" spans="1:8" ht="15">
      <c r="A20" s="77"/>
      <c r="B20" s="77"/>
      <c r="C20" s="77"/>
      <c r="D20" s="77"/>
      <c r="E20" s="77"/>
      <c r="F20" s="77"/>
      <c r="G20" s="77"/>
      <c r="H20" s="77"/>
    </row>
    <row r="21" spans="1:8" ht="22.5" customHeight="1">
      <c r="A21" s="78" t="s">
        <v>80</v>
      </c>
      <c r="B21" s="77"/>
      <c r="C21" s="77"/>
      <c r="D21" s="77"/>
      <c r="E21" s="77"/>
      <c r="F21" s="77"/>
      <c r="G21" s="77"/>
      <c r="H21" s="77"/>
    </row>
    <row r="22" spans="1:8" ht="15">
      <c r="A22" s="77"/>
      <c r="B22" s="77"/>
      <c r="C22" s="77"/>
      <c r="D22" s="77"/>
      <c r="E22" s="77"/>
      <c r="F22" s="77"/>
      <c r="G22" s="77"/>
      <c r="H22" s="77"/>
    </row>
    <row r="23" spans="1:8" ht="15">
      <c r="A23" s="77"/>
      <c r="B23" s="77"/>
      <c r="C23" s="77"/>
      <c r="D23" s="77"/>
      <c r="E23" s="77"/>
      <c r="F23" s="77"/>
      <c r="G23" s="77"/>
      <c r="H23" s="77"/>
    </row>
    <row r="24" spans="1:8" ht="15">
      <c r="A24" s="77"/>
      <c r="B24" s="77"/>
      <c r="C24" s="77"/>
      <c r="D24" s="77"/>
      <c r="E24" s="77"/>
      <c r="F24" s="77"/>
      <c r="G24" s="77"/>
      <c r="H24" s="77"/>
    </row>
    <row r="25" ht="19.5" customHeight="1">
      <c r="A25" s="5" t="s">
        <v>0</v>
      </c>
    </row>
    <row r="26" spans="1:8" ht="15">
      <c r="A26" s="76" t="s">
        <v>45</v>
      </c>
      <c r="B26" s="77"/>
      <c r="C26" s="77"/>
      <c r="D26" s="77"/>
      <c r="E26" s="77"/>
      <c r="F26" s="77"/>
      <c r="G26" s="77"/>
      <c r="H26" s="77"/>
    </row>
    <row r="27" spans="1:8" ht="15">
      <c r="A27" s="77"/>
      <c r="B27" s="77"/>
      <c r="C27" s="77"/>
      <c r="D27" s="77"/>
      <c r="E27" s="77"/>
      <c r="F27" s="77"/>
      <c r="G27" s="77"/>
      <c r="H27" s="77"/>
    </row>
    <row r="28" spans="1:8" ht="15">
      <c r="A28" s="77"/>
      <c r="B28" s="77"/>
      <c r="C28" s="77"/>
      <c r="D28" s="77"/>
      <c r="E28" s="77"/>
      <c r="F28" s="77"/>
      <c r="G28" s="77"/>
      <c r="H28" s="77"/>
    </row>
    <row r="29" spans="1:8" ht="15">
      <c r="A29" s="44"/>
      <c r="B29" s="44"/>
      <c r="C29" s="44"/>
      <c r="D29" s="44"/>
      <c r="E29" s="44"/>
      <c r="F29" s="44"/>
      <c r="G29" s="44"/>
      <c r="H29" s="44"/>
    </row>
  </sheetData>
  <mergeCells count="6">
    <mergeCell ref="A26:H28"/>
    <mergeCell ref="A21:H24"/>
    <mergeCell ref="C4:D4"/>
    <mergeCell ref="E4:F4"/>
    <mergeCell ref="G4:H4"/>
    <mergeCell ref="A16:H20"/>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IO33"/>
  <sheetViews>
    <sheetView showGridLines="0" workbookViewId="0" topLeftCell="A7">
      <selection activeCell="K31" sqref="K31"/>
    </sheetView>
  </sheetViews>
  <sheetFormatPr defaultColWidth="9.140625" defaultRowHeight="12.75"/>
  <cols>
    <col min="1" max="1" width="31.8515625" style="0" customWidth="1"/>
    <col min="2" max="19" width="10.7109375" style="0" customWidth="1"/>
  </cols>
  <sheetData>
    <row r="1" ht="18.75">
      <c r="A1" s="2" t="s">
        <v>40</v>
      </c>
    </row>
    <row r="2" ht="13.5" thickBot="1"/>
    <row r="3" spans="2:19" s="5" customFormat="1" ht="12" customHeight="1" thickBot="1">
      <c r="B3" s="85">
        <v>1995</v>
      </c>
      <c r="C3" s="87"/>
      <c r="D3" s="85">
        <v>1996</v>
      </c>
      <c r="E3" s="86"/>
      <c r="F3" s="85">
        <v>1997</v>
      </c>
      <c r="G3" s="86"/>
      <c r="H3" s="85">
        <v>1998</v>
      </c>
      <c r="I3" s="86"/>
      <c r="J3" s="85">
        <v>1999</v>
      </c>
      <c r="K3" s="86"/>
      <c r="L3" s="85">
        <v>2000</v>
      </c>
      <c r="M3" s="86"/>
      <c r="N3" s="85">
        <v>2001</v>
      </c>
      <c r="O3" s="86"/>
      <c r="P3" s="85">
        <v>2002</v>
      </c>
      <c r="Q3" s="86"/>
      <c r="R3" s="85">
        <v>2003</v>
      </c>
      <c r="S3" s="86"/>
    </row>
    <row r="4" spans="2:19" s="18" customFormat="1" ht="42" customHeight="1" thickBot="1">
      <c r="B4" s="26" t="s">
        <v>21</v>
      </c>
      <c r="C4" s="27" t="s">
        <v>22</v>
      </c>
      <c r="D4" s="26" t="s">
        <v>21</v>
      </c>
      <c r="E4" s="27" t="s">
        <v>22</v>
      </c>
      <c r="F4" s="26" t="s">
        <v>21</v>
      </c>
      <c r="G4" s="27" t="s">
        <v>22</v>
      </c>
      <c r="H4" s="26" t="s">
        <v>21</v>
      </c>
      <c r="I4" s="27" t="s">
        <v>22</v>
      </c>
      <c r="J4" s="26" t="s">
        <v>21</v>
      </c>
      <c r="K4" s="27" t="s">
        <v>22</v>
      </c>
      <c r="L4" s="26" t="s">
        <v>21</v>
      </c>
      <c r="M4" s="27" t="s">
        <v>22</v>
      </c>
      <c r="N4" s="26" t="s">
        <v>21</v>
      </c>
      <c r="O4" s="27" t="s">
        <v>22</v>
      </c>
      <c r="P4" s="26" t="s">
        <v>21</v>
      </c>
      <c r="Q4" s="27" t="s">
        <v>22</v>
      </c>
      <c r="R4" s="26" t="s">
        <v>21</v>
      </c>
      <c r="S4" s="27" t="s">
        <v>22</v>
      </c>
    </row>
    <row r="5" spans="1:19" ht="25.5">
      <c r="A5" s="22" t="s">
        <v>12</v>
      </c>
      <c r="B5" s="25">
        <v>529454</v>
      </c>
      <c r="C5" s="35">
        <v>2159</v>
      </c>
      <c r="D5" s="25">
        <v>529304</v>
      </c>
      <c r="E5" s="35">
        <v>2132</v>
      </c>
      <c r="F5" s="25">
        <v>499708</v>
      </c>
      <c r="G5" s="35">
        <v>1987</v>
      </c>
      <c r="H5" s="25">
        <v>491059</v>
      </c>
      <c r="I5" s="35">
        <v>1931</v>
      </c>
      <c r="J5" s="25">
        <v>475486</v>
      </c>
      <c r="K5" s="35">
        <v>1849</v>
      </c>
      <c r="L5" s="25">
        <v>481754</v>
      </c>
      <c r="M5" s="35">
        <v>1851</v>
      </c>
      <c r="N5" s="25">
        <v>503366</v>
      </c>
      <c r="O5" s="35">
        <v>1907</v>
      </c>
      <c r="P5" s="25">
        <v>498162</v>
      </c>
      <c r="Q5" s="36">
        <v>1860</v>
      </c>
      <c r="R5" s="37">
        <v>489571</v>
      </c>
      <c r="S5" s="34">
        <v>1805</v>
      </c>
    </row>
    <row r="6" spans="1:19" ht="14.25">
      <c r="A6" s="23" t="s">
        <v>19</v>
      </c>
      <c r="B6" s="19">
        <v>139850</v>
      </c>
      <c r="C6" s="30">
        <v>570</v>
      </c>
      <c r="D6" s="19">
        <v>139767</v>
      </c>
      <c r="E6" s="30">
        <v>563</v>
      </c>
      <c r="F6" s="19">
        <v>137923</v>
      </c>
      <c r="G6" s="30">
        <v>548</v>
      </c>
      <c r="H6" s="19">
        <v>135694</v>
      </c>
      <c r="I6" s="30">
        <v>534</v>
      </c>
      <c r="J6" s="19">
        <v>132420</v>
      </c>
      <c r="K6" s="30">
        <v>515</v>
      </c>
      <c r="L6" s="19">
        <v>139572</v>
      </c>
      <c r="M6" s="30">
        <v>536</v>
      </c>
      <c r="N6" s="19">
        <v>147068</v>
      </c>
      <c r="O6" s="30">
        <v>557</v>
      </c>
      <c r="P6" s="19">
        <v>144283</v>
      </c>
      <c r="Q6" s="31">
        <v>539</v>
      </c>
      <c r="R6" s="19">
        <v>139079</v>
      </c>
      <c r="S6" s="32">
        <v>513</v>
      </c>
    </row>
    <row r="7" spans="1:19" ht="12.75">
      <c r="A7" s="23" t="s">
        <v>4</v>
      </c>
      <c r="B7" s="19">
        <v>566</v>
      </c>
      <c r="C7" s="30">
        <v>2</v>
      </c>
      <c r="D7" s="19">
        <v>505</v>
      </c>
      <c r="E7" s="30">
        <v>2</v>
      </c>
      <c r="F7" s="19">
        <v>456</v>
      </c>
      <c r="G7" s="30">
        <v>2</v>
      </c>
      <c r="H7" s="19">
        <v>488</v>
      </c>
      <c r="I7" s="30">
        <v>2</v>
      </c>
      <c r="J7" s="19">
        <v>443</v>
      </c>
      <c r="K7" s="30">
        <v>2</v>
      </c>
      <c r="L7" s="19">
        <v>442</v>
      </c>
      <c r="M7" s="30">
        <v>2</v>
      </c>
      <c r="N7" s="19">
        <v>455</v>
      </c>
      <c r="O7" s="30">
        <v>2</v>
      </c>
      <c r="P7" s="19">
        <v>485</v>
      </c>
      <c r="Q7" s="31">
        <v>2</v>
      </c>
      <c r="R7" s="19">
        <v>477</v>
      </c>
      <c r="S7" s="32">
        <v>2</v>
      </c>
    </row>
    <row r="8" spans="1:19" ht="12.75">
      <c r="A8" s="23" t="s">
        <v>5</v>
      </c>
      <c r="B8" s="19">
        <v>814</v>
      </c>
      <c r="C8" s="30">
        <v>3</v>
      </c>
      <c r="D8" s="19">
        <v>762</v>
      </c>
      <c r="E8" s="30">
        <v>3</v>
      </c>
      <c r="F8" s="19">
        <v>725</v>
      </c>
      <c r="G8" s="30">
        <v>3</v>
      </c>
      <c r="H8" s="19">
        <v>616</v>
      </c>
      <c r="I8" s="30">
        <v>2</v>
      </c>
      <c r="J8" s="19">
        <v>580</v>
      </c>
      <c r="K8" s="30">
        <v>2</v>
      </c>
      <c r="L8" s="19">
        <v>628</v>
      </c>
      <c r="M8" s="30">
        <v>2</v>
      </c>
      <c r="N8" s="19">
        <v>630</v>
      </c>
      <c r="O8" s="30">
        <v>2</v>
      </c>
      <c r="P8" s="19">
        <v>558</v>
      </c>
      <c r="Q8" s="31">
        <v>2</v>
      </c>
      <c r="R8" s="19">
        <v>593</v>
      </c>
      <c r="S8" s="32">
        <v>2</v>
      </c>
    </row>
    <row r="9" spans="1:19" ht="12.75">
      <c r="A9" s="23" t="s">
        <v>6</v>
      </c>
      <c r="B9" s="19">
        <v>10024</v>
      </c>
      <c r="C9" s="30">
        <v>41</v>
      </c>
      <c r="D9" s="19">
        <v>10813</v>
      </c>
      <c r="E9" s="30">
        <v>44</v>
      </c>
      <c r="F9" s="19">
        <v>10015</v>
      </c>
      <c r="G9" s="30">
        <v>40</v>
      </c>
      <c r="H9" s="19">
        <v>9834</v>
      </c>
      <c r="I9" s="30">
        <v>39</v>
      </c>
      <c r="J9" s="19">
        <v>9528</v>
      </c>
      <c r="K9" s="30">
        <v>37</v>
      </c>
      <c r="L9" s="19">
        <v>9653</v>
      </c>
      <c r="M9" s="30">
        <v>37</v>
      </c>
      <c r="N9" s="19">
        <v>10634</v>
      </c>
      <c r="O9" s="30">
        <v>40</v>
      </c>
      <c r="P9" s="19">
        <v>10192</v>
      </c>
      <c r="Q9" s="31">
        <v>38</v>
      </c>
      <c r="R9" s="19">
        <v>10131</v>
      </c>
      <c r="S9" s="32">
        <v>37</v>
      </c>
    </row>
    <row r="10" spans="1:19" ht="12.75">
      <c r="A10" s="23" t="s">
        <v>7</v>
      </c>
      <c r="B10" s="19">
        <v>10813</v>
      </c>
      <c r="C10" s="30">
        <v>44</v>
      </c>
      <c r="D10" s="19">
        <v>10245</v>
      </c>
      <c r="E10" s="30">
        <v>41</v>
      </c>
      <c r="F10" s="19">
        <v>10120</v>
      </c>
      <c r="G10" s="30">
        <v>40</v>
      </c>
      <c r="H10" s="19">
        <v>9466</v>
      </c>
      <c r="I10" s="30">
        <v>37</v>
      </c>
      <c r="J10" s="19">
        <v>8913</v>
      </c>
      <c r="K10" s="30">
        <v>35</v>
      </c>
      <c r="L10" s="19">
        <v>9516</v>
      </c>
      <c r="M10" s="30">
        <v>37</v>
      </c>
      <c r="N10" s="19">
        <v>9389</v>
      </c>
      <c r="O10" s="30">
        <v>36</v>
      </c>
      <c r="P10" s="19">
        <v>9167</v>
      </c>
      <c r="Q10" s="31">
        <v>34</v>
      </c>
      <c r="R10" s="19">
        <v>8404</v>
      </c>
      <c r="S10" s="32">
        <v>31</v>
      </c>
    </row>
    <row r="11" spans="1:19" ht="12.75">
      <c r="A11" s="23" t="s">
        <v>13</v>
      </c>
      <c r="B11" s="19">
        <v>1190</v>
      </c>
      <c r="C11" s="30">
        <v>5</v>
      </c>
      <c r="D11" s="19">
        <v>1198</v>
      </c>
      <c r="E11" s="30">
        <v>5</v>
      </c>
      <c r="F11" s="19">
        <v>1078</v>
      </c>
      <c r="G11" s="30">
        <v>4</v>
      </c>
      <c r="H11" s="19">
        <v>1032</v>
      </c>
      <c r="I11" s="30">
        <v>4</v>
      </c>
      <c r="J11" s="19">
        <v>1057</v>
      </c>
      <c r="K11" s="30">
        <v>4</v>
      </c>
      <c r="L11" s="19">
        <v>924</v>
      </c>
      <c r="M11" s="30">
        <v>4</v>
      </c>
      <c r="N11" s="19">
        <v>806</v>
      </c>
      <c r="O11" s="30">
        <v>3</v>
      </c>
      <c r="P11" s="19">
        <v>813</v>
      </c>
      <c r="Q11" s="31">
        <v>3</v>
      </c>
      <c r="R11" s="19">
        <v>759</v>
      </c>
      <c r="S11" s="32">
        <v>3</v>
      </c>
    </row>
    <row r="12" spans="1:19" ht="12.75">
      <c r="A12" s="23" t="s">
        <v>8</v>
      </c>
      <c r="B12" s="19">
        <v>80835</v>
      </c>
      <c r="C12" s="30">
        <v>330</v>
      </c>
      <c r="D12" s="19">
        <v>82269</v>
      </c>
      <c r="E12" s="30">
        <v>331</v>
      </c>
      <c r="F12" s="19">
        <v>81707</v>
      </c>
      <c r="G12" s="30">
        <v>325</v>
      </c>
      <c r="H12" s="19">
        <v>79833</v>
      </c>
      <c r="I12" s="30">
        <v>314</v>
      </c>
      <c r="J12" s="19">
        <v>77264</v>
      </c>
      <c r="K12" s="30">
        <v>300</v>
      </c>
      <c r="L12" s="19">
        <v>81492</v>
      </c>
      <c r="M12" s="30">
        <v>313</v>
      </c>
      <c r="N12" s="19">
        <v>85371</v>
      </c>
      <c r="O12" s="30">
        <v>323</v>
      </c>
      <c r="P12" s="19">
        <v>83287</v>
      </c>
      <c r="Q12" s="31">
        <v>311</v>
      </c>
      <c r="R12" s="19">
        <v>78642</v>
      </c>
      <c r="S12" s="32">
        <v>290</v>
      </c>
    </row>
    <row r="13" spans="1:19" ht="12.75">
      <c r="A13" s="23" t="s">
        <v>9</v>
      </c>
      <c r="B13" s="19">
        <v>24157</v>
      </c>
      <c r="C13" s="30">
        <v>98</v>
      </c>
      <c r="D13" s="19">
        <v>23254</v>
      </c>
      <c r="E13" s="30">
        <v>94</v>
      </c>
      <c r="F13" s="19">
        <v>23674</v>
      </c>
      <c r="G13" s="30">
        <v>94</v>
      </c>
      <c r="H13" s="19">
        <v>23893</v>
      </c>
      <c r="I13" s="30">
        <v>94</v>
      </c>
      <c r="J13" s="19">
        <v>23882</v>
      </c>
      <c r="K13" s="30">
        <v>93</v>
      </c>
      <c r="L13" s="19">
        <v>25883</v>
      </c>
      <c r="M13" s="30">
        <v>99</v>
      </c>
      <c r="N13" s="19">
        <v>27805</v>
      </c>
      <c r="O13" s="30">
        <v>105</v>
      </c>
      <c r="P13" s="19">
        <v>27834</v>
      </c>
      <c r="Q13" s="31">
        <v>104</v>
      </c>
      <c r="R13" s="19">
        <v>27956</v>
      </c>
      <c r="S13" s="32">
        <v>103</v>
      </c>
    </row>
    <row r="14" spans="1:19" ht="12.75">
      <c r="A14" s="23" t="s">
        <v>10</v>
      </c>
      <c r="B14" s="19">
        <v>2219</v>
      </c>
      <c r="C14" s="30">
        <v>9</v>
      </c>
      <c r="D14" s="19">
        <v>2198</v>
      </c>
      <c r="E14" s="30">
        <v>9</v>
      </c>
      <c r="F14" s="19">
        <v>2075</v>
      </c>
      <c r="G14" s="30">
        <v>8</v>
      </c>
      <c r="H14" s="19">
        <v>2059</v>
      </c>
      <c r="I14" s="30">
        <v>8</v>
      </c>
      <c r="J14" s="19">
        <v>2133</v>
      </c>
      <c r="K14" s="30">
        <v>8</v>
      </c>
      <c r="L14" s="19">
        <v>2137</v>
      </c>
      <c r="M14" s="30">
        <v>8</v>
      </c>
      <c r="N14" s="19">
        <v>2212</v>
      </c>
      <c r="O14" s="30">
        <v>8</v>
      </c>
      <c r="P14" s="19">
        <v>2353</v>
      </c>
      <c r="Q14" s="31">
        <v>9</v>
      </c>
      <c r="R14" s="19">
        <v>2605</v>
      </c>
      <c r="S14" s="32">
        <v>10</v>
      </c>
    </row>
    <row r="15" spans="1:19" ht="12.75">
      <c r="A15" s="23" t="s">
        <v>11</v>
      </c>
      <c r="B15" s="19">
        <v>9232</v>
      </c>
      <c r="C15" s="30">
        <v>38</v>
      </c>
      <c r="D15" s="19">
        <v>8523</v>
      </c>
      <c r="E15" s="30">
        <v>34</v>
      </c>
      <c r="F15" s="19">
        <v>8073</v>
      </c>
      <c r="G15" s="30">
        <v>32</v>
      </c>
      <c r="H15" s="19">
        <v>8473</v>
      </c>
      <c r="I15" s="30">
        <v>34</v>
      </c>
      <c r="J15" s="19">
        <v>8620</v>
      </c>
      <c r="K15" s="30">
        <v>34</v>
      </c>
      <c r="L15" s="19">
        <v>8897</v>
      </c>
      <c r="M15" s="30">
        <v>34</v>
      </c>
      <c r="N15" s="19">
        <v>9766</v>
      </c>
      <c r="O15" s="30">
        <v>38</v>
      </c>
      <c r="P15" s="19">
        <v>9594</v>
      </c>
      <c r="Q15" s="31">
        <v>36</v>
      </c>
      <c r="R15" s="19">
        <v>9512</v>
      </c>
      <c r="S15" s="32">
        <v>35</v>
      </c>
    </row>
    <row r="16" spans="1:19" ht="15" thickBot="1">
      <c r="A16" s="24" t="s">
        <v>23</v>
      </c>
      <c r="B16" s="20">
        <v>389604</v>
      </c>
      <c r="C16" s="21">
        <v>1589</v>
      </c>
      <c r="D16" s="20">
        <v>389537</v>
      </c>
      <c r="E16" s="21">
        <v>1569</v>
      </c>
      <c r="F16" s="20">
        <v>361785</v>
      </c>
      <c r="G16" s="21">
        <v>1439</v>
      </c>
      <c r="H16" s="20">
        <v>355365</v>
      </c>
      <c r="I16" s="21">
        <v>1397</v>
      </c>
      <c r="J16" s="20">
        <v>343066</v>
      </c>
      <c r="K16" s="21">
        <v>1334</v>
      </c>
      <c r="L16" s="20">
        <v>342182</v>
      </c>
      <c r="M16" s="21">
        <v>1315</v>
      </c>
      <c r="N16" s="20">
        <v>356298</v>
      </c>
      <c r="O16" s="21">
        <v>1350</v>
      </c>
      <c r="P16" s="20">
        <v>353879</v>
      </c>
      <c r="Q16" s="29">
        <v>1321</v>
      </c>
      <c r="R16" s="20">
        <v>350492</v>
      </c>
      <c r="S16" s="33">
        <v>1292</v>
      </c>
    </row>
    <row r="18" spans="1:9" ht="12.75">
      <c r="A18" s="83" t="s">
        <v>72</v>
      </c>
      <c r="B18" s="77"/>
      <c r="C18" s="77"/>
      <c r="D18" s="77"/>
      <c r="E18" s="77"/>
      <c r="F18" s="77"/>
      <c r="G18" s="77"/>
      <c r="H18" s="77"/>
      <c r="I18" s="77"/>
    </row>
    <row r="19" spans="1:9" ht="12.75">
      <c r="A19" s="77"/>
      <c r="B19" s="77"/>
      <c r="C19" s="77"/>
      <c r="D19" s="77"/>
      <c r="E19" s="77"/>
      <c r="F19" s="77"/>
      <c r="G19" s="77"/>
      <c r="H19" s="77"/>
      <c r="I19" s="77"/>
    </row>
    <row r="20" spans="1:9" ht="12.75">
      <c r="A20" s="77"/>
      <c r="B20" s="77"/>
      <c r="C20" s="77"/>
      <c r="D20" s="77"/>
      <c r="E20" s="77"/>
      <c r="F20" s="77"/>
      <c r="G20" s="77"/>
      <c r="H20" s="77"/>
      <c r="I20" s="77"/>
    </row>
    <row r="21" spans="1:9" ht="12.75" customHeight="1">
      <c r="A21" s="77"/>
      <c r="B21" s="77"/>
      <c r="C21" s="77"/>
      <c r="D21" s="77"/>
      <c r="E21" s="77"/>
      <c r="F21" s="77"/>
      <c r="G21" s="77"/>
      <c r="H21" s="77"/>
      <c r="I21" s="77"/>
    </row>
    <row r="22" spans="1:249" s="3" customFormat="1" ht="18" customHeight="1">
      <c r="A22" s="78" t="s">
        <v>73</v>
      </c>
      <c r="B22" s="77"/>
      <c r="C22" s="77"/>
      <c r="D22" s="77"/>
      <c r="E22" s="77"/>
      <c r="F22" s="77"/>
      <c r="G22" s="77"/>
      <c r="H22" s="77"/>
      <c r="I22" s="77"/>
      <c r="Q22" s="28"/>
      <c r="Y22" s="28"/>
      <c r="AG22" s="28"/>
      <c r="AO22" s="28"/>
      <c r="AW22" s="28"/>
      <c r="BE22" s="28"/>
      <c r="BM22" s="28"/>
      <c r="BU22" s="28"/>
      <c r="CC22" s="28"/>
      <c r="CK22" s="28"/>
      <c r="CS22" s="28"/>
      <c r="DA22" s="28"/>
      <c r="DI22" s="28"/>
      <c r="DQ22" s="28"/>
      <c r="DY22" s="28"/>
      <c r="EG22" s="28"/>
      <c r="EO22" s="28"/>
      <c r="EW22" s="28"/>
      <c r="FE22" s="28"/>
      <c r="FM22" s="28"/>
      <c r="FU22" s="28"/>
      <c r="GC22" s="28"/>
      <c r="GK22" s="28"/>
      <c r="GS22" s="28"/>
      <c r="HA22" s="28"/>
      <c r="HI22" s="28"/>
      <c r="HQ22" s="28"/>
      <c r="HY22" s="28"/>
      <c r="IG22" s="28"/>
      <c r="IO22" s="28"/>
    </row>
    <row r="23" spans="1:9" s="3" customFormat="1" ht="12.75">
      <c r="A23" s="77"/>
      <c r="B23" s="77"/>
      <c r="C23" s="77"/>
      <c r="D23" s="77"/>
      <c r="E23" s="77"/>
      <c r="F23" s="77"/>
      <c r="G23" s="77"/>
      <c r="H23" s="77"/>
      <c r="I23" s="77"/>
    </row>
    <row r="24" spans="1:9" ht="21" customHeight="1">
      <c r="A24" s="83" t="s">
        <v>74</v>
      </c>
      <c r="B24" s="77"/>
      <c r="C24" s="77"/>
      <c r="D24" s="77"/>
      <c r="E24" s="77"/>
      <c r="F24" s="77"/>
      <c r="G24" s="77"/>
      <c r="H24" s="77"/>
      <c r="I24" s="77"/>
    </row>
    <row r="25" spans="1:9" ht="12.75">
      <c r="A25" s="77"/>
      <c r="B25" s="77"/>
      <c r="C25" s="77"/>
      <c r="D25" s="77"/>
      <c r="E25" s="77"/>
      <c r="F25" s="77"/>
      <c r="G25" s="77"/>
      <c r="H25" s="77"/>
      <c r="I25" s="77"/>
    </row>
    <row r="26" spans="1:9" ht="12.75">
      <c r="A26" s="77"/>
      <c r="B26" s="77"/>
      <c r="C26" s="77"/>
      <c r="D26" s="77"/>
      <c r="E26" s="77"/>
      <c r="F26" s="77"/>
      <c r="G26" s="77"/>
      <c r="H26" s="77"/>
      <c r="I26" s="77"/>
    </row>
    <row r="27" spans="1:9" ht="12.75">
      <c r="A27" s="77"/>
      <c r="B27" s="77"/>
      <c r="C27" s="77"/>
      <c r="D27" s="77"/>
      <c r="E27" s="77"/>
      <c r="F27" s="77"/>
      <c r="G27" s="77"/>
      <c r="H27" s="77"/>
      <c r="I27" s="77"/>
    </row>
    <row r="28" spans="1:9" ht="18" customHeight="1">
      <c r="A28" s="83" t="s">
        <v>75</v>
      </c>
      <c r="B28" s="77"/>
      <c r="C28" s="77"/>
      <c r="D28" s="77"/>
      <c r="E28" s="77"/>
      <c r="F28" s="77"/>
      <c r="G28" s="77"/>
      <c r="H28" s="77"/>
      <c r="I28" s="77"/>
    </row>
    <row r="29" spans="1:9" ht="12.75" customHeight="1">
      <c r="A29" s="77"/>
      <c r="B29" s="77"/>
      <c r="C29" s="77"/>
      <c r="D29" s="77"/>
      <c r="E29" s="77"/>
      <c r="F29" s="77"/>
      <c r="G29" s="77"/>
      <c r="H29" s="77"/>
      <c r="I29" s="77"/>
    </row>
    <row r="30" ht="18.75" customHeight="1">
      <c r="A30" s="5" t="s">
        <v>0</v>
      </c>
    </row>
    <row r="31" spans="1:8" ht="20.25" customHeight="1">
      <c r="A31" s="76" t="s">
        <v>45</v>
      </c>
      <c r="B31" s="77"/>
      <c r="C31" s="77"/>
      <c r="D31" s="77"/>
      <c r="E31" s="77"/>
      <c r="F31" s="77"/>
      <c r="G31" s="77"/>
      <c r="H31" s="77"/>
    </row>
    <row r="32" spans="1:8" ht="12.75">
      <c r="A32" s="77"/>
      <c r="B32" s="77"/>
      <c r="C32" s="77"/>
      <c r="D32" s="77"/>
      <c r="E32" s="77"/>
      <c r="F32" s="77"/>
      <c r="G32" s="77"/>
      <c r="H32" s="77"/>
    </row>
    <row r="33" spans="1:8" ht="12.75">
      <c r="A33" s="77"/>
      <c r="B33" s="77"/>
      <c r="C33" s="77"/>
      <c r="D33" s="77"/>
      <c r="E33" s="77"/>
      <c r="F33" s="77"/>
      <c r="G33" s="77"/>
      <c r="H33" s="77"/>
    </row>
  </sheetData>
  <mergeCells count="14">
    <mergeCell ref="R3:S3"/>
    <mergeCell ref="A28:I29"/>
    <mergeCell ref="A18:I21"/>
    <mergeCell ref="A24:I27"/>
    <mergeCell ref="H3:I3"/>
    <mergeCell ref="J3:K3"/>
    <mergeCell ref="L3:M3"/>
    <mergeCell ref="N3:O3"/>
    <mergeCell ref="B3:C3"/>
    <mergeCell ref="A22:I23"/>
    <mergeCell ref="D3:E3"/>
    <mergeCell ref="F3:G3"/>
    <mergeCell ref="P3:Q3"/>
    <mergeCell ref="A31:H33"/>
  </mergeCells>
  <printOptions/>
  <pageMargins left="0.75" right="0.75" top="1" bottom="1" header="0.5" footer="0.5"/>
  <pageSetup fitToHeight="1" fitToWidth="1" horizontalDpi="600" verticalDpi="600" orientation="landscape" paperSize="5" scale="72" r:id="rId1"/>
</worksheet>
</file>

<file path=xl/worksheets/sheet3.xml><?xml version="1.0" encoding="utf-8"?>
<worksheet xmlns="http://schemas.openxmlformats.org/spreadsheetml/2006/main" xmlns:r="http://schemas.openxmlformats.org/officeDocument/2006/relationships">
  <sheetPr>
    <pageSetUpPr fitToPage="1"/>
  </sheetPr>
  <dimension ref="A1:R27"/>
  <sheetViews>
    <sheetView workbookViewId="0" topLeftCell="A19">
      <selection activeCell="A25" sqref="A25:J25"/>
    </sheetView>
  </sheetViews>
  <sheetFormatPr defaultColWidth="9.140625" defaultRowHeight="12.75"/>
  <cols>
    <col min="1" max="1" width="33.8515625" style="0" customWidth="1"/>
    <col min="2" max="2" width="10.28125" style="0" customWidth="1"/>
    <col min="3" max="3" width="10.140625" style="0" customWidth="1"/>
    <col min="4" max="4" width="10.7109375" style="0" customWidth="1"/>
    <col min="5" max="5" width="9.7109375" style="0" customWidth="1"/>
    <col min="6" max="6" width="10.140625" style="0" customWidth="1"/>
    <col min="7" max="8" width="10.00390625" style="0" customWidth="1"/>
    <col min="9" max="10" width="9.7109375" style="0" customWidth="1"/>
  </cols>
  <sheetData>
    <row r="1" spans="1:10" ht="20.25">
      <c r="A1" s="45" t="s">
        <v>43</v>
      </c>
      <c r="B1" s="46"/>
      <c r="C1" s="46"/>
      <c r="D1" s="46"/>
      <c r="E1" s="46"/>
      <c r="F1" s="46"/>
      <c r="G1" s="46"/>
      <c r="H1" s="46"/>
      <c r="I1" s="46"/>
      <c r="J1" s="46"/>
    </row>
    <row r="2" spans="1:10" ht="20.25">
      <c r="A2" s="45" t="s">
        <v>27</v>
      </c>
      <c r="B2" s="46"/>
      <c r="C2" s="46"/>
      <c r="D2" s="46"/>
      <c r="E2" s="46"/>
      <c r="F2" s="46"/>
      <c r="G2" s="46"/>
      <c r="H2" s="46"/>
      <c r="I2" s="46"/>
      <c r="J2" s="46"/>
    </row>
    <row r="5" s="1" customFormat="1" ht="15"/>
    <row r="6" spans="1:10" s="71" customFormat="1" ht="15.75">
      <c r="A6" s="70" t="s">
        <v>28</v>
      </c>
      <c r="B6" s="70" t="s">
        <v>48</v>
      </c>
      <c r="C6" s="70" t="s">
        <v>49</v>
      </c>
      <c r="D6" s="70" t="s">
        <v>50</v>
      </c>
      <c r="E6" s="70" t="s">
        <v>51</v>
      </c>
      <c r="F6" s="70" t="s">
        <v>52</v>
      </c>
      <c r="G6" s="70" t="s">
        <v>53</v>
      </c>
      <c r="H6" s="70" t="s">
        <v>54</v>
      </c>
      <c r="I6" s="70" t="s">
        <v>55</v>
      </c>
      <c r="J6" s="70" t="s">
        <v>56</v>
      </c>
    </row>
    <row r="7" spans="1:10" s="71" customFormat="1" ht="15.75">
      <c r="A7" s="72" t="s">
        <v>57</v>
      </c>
      <c r="B7" s="73">
        <v>414475</v>
      </c>
      <c r="C7" s="73">
        <v>424172</v>
      </c>
      <c r="D7" s="73">
        <v>414864</v>
      </c>
      <c r="E7" s="73">
        <v>393859</v>
      </c>
      <c r="F7" s="73">
        <v>386158</v>
      </c>
      <c r="G7" s="73">
        <v>368657</v>
      </c>
      <c r="H7" s="73">
        <v>370455</v>
      </c>
      <c r="I7" s="73">
        <v>384255</v>
      </c>
      <c r="J7" s="73">
        <v>414005</v>
      </c>
    </row>
    <row r="8" spans="1:10" s="71" customFormat="1" ht="15.75">
      <c r="A8" s="71" t="s">
        <v>58</v>
      </c>
      <c r="B8" s="73">
        <v>55282</v>
      </c>
      <c r="C8" s="73">
        <v>62188</v>
      </c>
      <c r="D8" s="73">
        <v>62429</v>
      </c>
      <c r="E8" s="73">
        <v>63003</v>
      </c>
      <c r="F8" s="73">
        <v>63240</v>
      </c>
      <c r="G8" s="73">
        <v>60923</v>
      </c>
      <c r="H8" s="73">
        <v>63065</v>
      </c>
      <c r="I8" s="73">
        <v>67894</v>
      </c>
      <c r="J8" s="73">
        <v>73036</v>
      </c>
    </row>
    <row r="9" spans="1:10" s="1" customFormat="1" ht="15">
      <c r="A9" s="1" t="s">
        <v>59</v>
      </c>
      <c r="B9" s="74">
        <v>65</v>
      </c>
      <c r="C9" s="74">
        <v>78</v>
      </c>
      <c r="D9" s="74">
        <v>88</v>
      </c>
      <c r="E9" s="74">
        <v>82</v>
      </c>
      <c r="F9" s="74">
        <v>129</v>
      </c>
      <c r="G9" s="74">
        <v>82</v>
      </c>
      <c r="H9" s="74">
        <v>89</v>
      </c>
      <c r="I9" s="74">
        <v>87</v>
      </c>
      <c r="J9" s="74">
        <v>78</v>
      </c>
    </row>
    <row r="10" spans="1:10" s="1" customFormat="1" ht="15">
      <c r="A10" s="1" t="s">
        <v>60</v>
      </c>
      <c r="B10" s="74">
        <v>40</v>
      </c>
      <c r="C10" s="74">
        <v>64</v>
      </c>
      <c r="D10" s="74">
        <v>99</v>
      </c>
      <c r="E10" s="74">
        <v>80</v>
      </c>
      <c r="F10" s="74">
        <v>90</v>
      </c>
      <c r="G10" s="74">
        <v>84</v>
      </c>
      <c r="H10" s="74">
        <v>63</v>
      </c>
      <c r="I10" s="74">
        <v>54</v>
      </c>
      <c r="J10" s="74">
        <v>107</v>
      </c>
    </row>
    <row r="11" spans="1:10" s="1" customFormat="1" ht="15">
      <c r="A11" s="1" t="s">
        <v>61</v>
      </c>
      <c r="B11" s="74">
        <v>2902</v>
      </c>
      <c r="C11" s="74">
        <v>4154</v>
      </c>
      <c r="D11" s="74">
        <v>4330</v>
      </c>
      <c r="E11" s="74">
        <v>3984</v>
      </c>
      <c r="F11" s="74">
        <v>4296</v>
      </c>
      <c r="G11" s="74">
        <v>3953</v>
      </c>
      <c r="H11" s="74">
        <v>3793</v>
      </c>
      <c r="I11" s="74">
        <v>4203</v>
      </c>
      <c r="J11" s="74">
        <v>4522</v>
      </c>
    </row>
    <row r="12" spans="1:10" s="1" customFormat="1" ht="15">
      <c r="A12" s="1" t="s">
        <v>62</v>
      </c>
      <c r="B12" s="74">
        <v>2339</v>
      </c>
      <c r="C12" s="74">
        <v>2467</v>
      </c>
      <c r="D12" s="74">
        <v>2558</v>
      </c>
      <c r="E12" s="74">
        <v>2412</v>
      </c>
      <c r="F12" s="74">
        <v>2406</v>
      </c>
      <c r="G12" s="74">
        <v>2414</v>
      </c>
      <c r="H12" s="74">
        <v>2099</v>
      </c>
      <c r="I12" s="74">
        <v>2241</v>
      </c>
      <c r="J12" s="74">
        <v>2223</v>
      </c>
    </row>
    <row r="13" spans="1:10" s="1" customFormat="1" ht="15">
      <c r="A13" s="1" t="s">
        <v>63</v>
      </c>
      <c r="B13" s="74">
        <v>1374</v>
      </c>
      <c r="C13" s="74">
        <v>1578</v>
      </c>
      <c r="D13" s="74">
        <v>1402</v>
      </c>
      <c r="E13" s="74">
        <v>1520</v>
      </c>
      <c r="F13" s="74">
        <v>1501</v>
      </c>
      <c r="G13" s="74">
        <v>1302</v>
      </c>
      <c r="H13" s="74">
        <v>1263</v>
      </c>
      <c r="I13" s="74">
        <v>1191</v>
      </c>
      <c r="J13" s="74">
        <v>1235</v>
      </c>
    </row>
    <row r="14" spans="1:10" s="1" customFormat="1" ht="15">
      <c r="A14" s="1" t="s">
        <v>64</v>
      </c>
      <c r="B14" s="74">
        <v>8457</v>
      </c>
      <c r="C14" s="74">
        <v>10710</v>
      </c>
      <c r="D14" s="74">
        <v>12234</v>
      </c>
      <c r="E14" s="74">
        <v>12715</v>
      </c>
      <c r="F14" s="74">
        <v>12921</v>
      </c>
      <c r="G14" s="74">
        <v>12502</v>
      </c>
      <c r="H14" s="74">
        <v>12969</v>
      </c>
      <c r="I14" s="74">
        <v>14094</v>
      </c>
      <c r="J14" s="74">
        <v>15575</v>
      </c>
    </row>
    <row r="15" spans="1:10" s="1" customFormat="1" ht="15">
      <c r="A15" s="1" t="s">
        <v>65</v>
      </c>
      <c r="B15" s="74">
        <v>31126</v>
      </c>
      <c r="C15" s="74">
        <v>30985</v>
      </c>
      <c r="D15" s="74">
        <v>28856</v>
      </c>
      <c r="E15" s="74">
        <v>28616</v>
      </c>
      <c r="F15" s="74">
        <v>28509</v>
      </c>
      <c r="G15" s="74">
        <v>27055</v>
      </c>
      <c r="H15" s="74">
        <v>28490</v>
      </c>
      <c r="I15" s="74">
        <v>30237</v>
      </c>
      <c r="J15" s="74">
        <v>32047</v>
      </c>
    </row>
    <row r="16" spans="1:10" s="1" customFormat="1" ht="15">
      <c r="A16" s="1" t="s">
        <v>66</v>
      </c>
      <c r="B16" s="74">
        <v>6491</v>
      </c>
      <c r="C16" s="74">
        <v>9299</v>
      </c>
      <c r="D16" s="74">
        <v>9558</v>
      </c>
      <c r="E16" s="74">
        <v>10202</v>
      </c>
      <c r="F16" s="74">
        <v>10215</v>
      </c>
      <c r="G16" s="74">
        <v>10525</v>
      </c>
      <c r="H16" s="74">
        <v>11067</v>
      </c>
      <c r="I16" s="74">
        <v>12191</v>
      </c>
      <c r="J16" s="74">
        <v>13247</v>
      </c>
    </row>
    <row r="17" spans="1:10" s="1" customFormat="1" ht="15">
      <c r="A17" s="1" t="s">
        <v>67</v>
      </c>
      <c r="B17" s="74">
        <v>1067</v>
      </c>
      <c r="C17" s="74">
        <v>1492</v>
      </c>
      <c r="D17" s="74">
        <v>1668</v>
      </c>
      <c r="E17" s="74">
        <v>1762</v>
      </c>
      <c r="F17" s="74">
        <v>1579</v>
      </c>
      <c r="G17" s="74">
        <v>1606</v>
      </c>
      <c r="H17" s="74">
        <v>1776</v>
      </c>
      <c r="I17" s="74">
        <v>2059</v>
      </c>
      <c r="J17" s="74">
        <v>2352</v>
      </c>
    </row>
    <row r="18" spans="1:10" s="1" customFormat="1" ht="15">
      <c r="A18" s="1" t="s">
        <v>68</v>
      </c>
      <c r="B18" s="74">
        <v>1421</v>
      </c>
      <c r="C18" s="74">
        <v>1361</v>
      </c>
      <c r="D18" s="74">
        <v>1636</v>
      </c>
      <c r="E18" s="74">
        <v>1630</v>
      </c>
      <c r="F18" s="74">
        <v>1594</v>
      </c>
      <c r="G18" s="74">
        <v>1400</v>
      </c>
      <c r="H18" s="74">
        <v>1456</v>
      </c>
      <c r="I18" s="74">
        <v>1537</v>
      </c>
      <c r="J18" s="74">
        <v>1650</v>
      </c>
    </row>
    <row r="19" spans="1:10" s="71" customFormat="1" ht="15.75" customHeight="1">
      <c r="A19" s="70" t="s">
        <v>69</v>
      </c>
      <c r="B19" s="75">
        <v>359193</v>
      </c>
      <c r="C19" s="75">
        <v>361984</v>
      </c>
      <c r="D19" s="75">
        <v>352435</v>
      </c>
      <c r="E19" s="75">
        <v>330856</v>
      </c>
      <c r="F19" s="75">
        <v>322918</v>
      </c>
      <c r="G19" s="75">
        <v>307734</v>
      </c>
      <c r="H19" s="75">
        <v>307390</v>
      </c>
      <c r="I19" s="75">
        <v>316361</v>
      </c>
      <c r="J19" s="75">
        <v>340969</v>
      </c>
    </row>
    <row r="20" ht="18.75" customHeight="1">
      <c r="A20" s="48" t="s">
        <v>29</v>
      </c>
    </row>
    <row r="21" spans="1:10" ht="27" customHeight="1">
      <c r="A21" s="5" t="s">
        <v>30</v>
      </c>
      <c r="B21" s="52"/>
      <c r="C21" s="52"/>
      <c r="D21" s="52"/>
      <c r="E21" s="52"/>
      <c r="F21" s="52"/>
      <c r="G21" s="52"/>
      <c r="H21" s="52"/>
      <c r="I21" s="52"/>
      <c r="J21" s="52"/>
    </row>
    <row r="22" spans="1:18" ht="89.25" customHeight="1">
      <c r="A22" s="88" t="s">
        <v>31</v>
      </c>
      <c r="B22" s="88"/>
      <c r="C22" s="88"/>
      <c r="D22" s="88"/>
      <c r="E22" s="88"/>
      <c r="F22" s="88"/>
      <c r="G22" s="88"/>
      <c r="H22" s="88"/>
      <c r="I22" s="88"/>
      <c r="J22" s="88"/>
      <c r="K22" s="49"/>
      <c r="L22" s="49"/>
      <c r="M22" s="49"/>
      <c r="N22" s="49"/>
      <c r="O22" s="49"/>
      <c r="P22" s="49"/>
      <c r="Q22" s="49"/>
      <c r="R22" s="49"/>
    </row>
    <row r="23" spans="1:18" ht="39.75" customHeight="1">
      <c r="A23" s="88" t="s">
        <v>32</v>
      </c>
      <c r="B23" s="88"/>
      <c r="C23" s="88"/>
      <c r="D23" s="88"/>
      <c r="E23" s="88"/>
      <c r="F23" s="88"/>
      <c r="G23" s="88"/>
      <c r="H23" s="88"/>
      <c r="I23" s="88"/>
      <c r="J23" s="88"/>
      <c r="K23" s="89"/>
      <c r="L23" s="89"/>
      <c r="M23" s="89"/>
      <c r="N23" s="89"/>
      <c r="O23" s="89"/>
      <c r="P23" s="89"/>
      <c r="Q23" s="89"/>
      <c r="R23" s="89"/>
    </row>
    <row r="24" spans="1:18" ht="31.5" customHeight="1">
      <c r="A24" s="88" t="s">
        <v>76</v>
      </c>
      <c r="B24" s="88"/>
      <c r="C24" s="88"/>
      <c r="D24" s="88"/>
      <c r="E24" s="88"/>
      <c r="F24" s="88"/>
      <c r="G24" s="88"/>
      <c r="H24" s="88"/>
      <c r="I24" s="88"/>
      <c r="J24" s="88"/>
      <c r="K24" s="89"/>
      <c r="L24" s="89"/>
      <c r="M24" s="89"/>
      <c r="N24" s="89"/>
      <c r="O24" s="89"/>
      <c r="P24" s="89"/>
      <c r="Q24" s="89"/>
      <c r="R24" s="89"/>
    </row>
    <row r="25" spans="1:18" s="44" customFormat="1" ht="66.75" customHeight="1">
      <c r="A25" s="90" t="s">
        <v>47</v>
      </c>
      <c r="B25" s="92"/>
      <c r="C25" s="92"/>
      <c r="D25" s="92"/>
      <c r="E25" s="92"/>
      <c r="F25" s="92"/>
      <c r="G25" s="92"/>
      <c r="H25" s="92"/>
      <c r="I25" s="92"/>
      <c r="J25" s="92"/>
      <c r="K25" s="50"/>
      <c r="L25" s="50"/>
      <c r="M25" s="50"/>
      <c r="N25" s="50"/>
      <c r="O25" s="50"/>
      <c r="P25" s="50"/>
      <c r="Q25" s="50"/>
      <c r="R25" s="50"/>
    </row>
    <row r="26" spans="1:18" ht="32.25" customHeight="1">
      <c r="A26" s="88" t="s">
        <v>33</v>
      </c>
      <c r="B26" s="88"/>
      <c r="C26" s="88"/>
      <c r="D26" s="88"/>
      <c r="E26" s="88"/>
      <c r="F26" s="88"/>
      <c r="G26" s="88"/>
      <c r="H26" s="88"/>
      <c r="I26" s="88"/>
      <c r="J26" s="88"/>
      <c r="K26" s="89"/>
      <c r="L26" s="89"/>
      <c r="M26" s="89"/>
      <c r="N26" s="89"/>
      <c r="O26" s="89"/>
      <c r="P26" s="89"/>
      <c r="Q26" s="89"/>
      <c r="R26" s="89"/>
    </row>
    <row r="27" spans="1:10" ht="42.75" customHeight="1">
      <c r="A27" s="90" t="s">
        <v>70</v>
      </c>
      <c r="B27" s="91"/>
      <c r="C27" s="91"/>
      <c r="D27" s="91"/>
      <c r="E27" s="91"/>
      <c r="F27" s="91"/>
      <c r="G27" s="91"/>
      <c r="H27" s="91"/>
      <c r="I27" s="91"/>
      <c r="J27" s="91"/>
    </row>
  </sheetData>
  <mergeCells count="9">
    <mergeCell ref="A27:J27"/>
    <mergeCell ref="A25:J25"/>
    <mergeCell ref="A26:J26"/>
    <mergeCell ref="K26:R26"/>
    <mergeCell ref="A22:J22"/>
    <mergeCell ref="A23:J23"/>
    <mergeCell ref="K23:R23"/>
    <mergeCell ref="A24:J24"/>
    <mergeCell ref="K24:R24"/>
  </mergeCells>
  <printOptions/>
  <pageMargins left="0.75" right="0.75" top="1" bottom="1" header="0.5" footer="0.5"/>
  <pageSetup fitToHeight="1" fitToWidth="1" horizontalDpi="600" verticalDpi="600" orientation="landscape" paperSize="5" scale="74" r:id="rId1"/>
</worksheet>
</file>

<file path=xl/worksheets/sheet4.xml><?xml version="1.0" encoding="utf-8"?>
<worksheet xmlns="http://schemas.openxmlformats.org/spreadsheetml/2006/main" xmlns:r="http://schemas.openxmlformats.org/officeDocument/2006/relationships">
  <sheetPr>
    <pageSetUpPr fitToPage="1"/>
  </sheetPr>
  <dimension ref="A1:J29"/>
  <sheetViews>
    <sheetView workbookViewId="0" topLeftCell="A1">
      <selection activeCell="A20" sqref="A20:IV20"/>
    </sheetView>
  </sheetViews>
  <sheetFormatPr defaultColWidth="9.140625" defaultRowHeight="12.75"/>
  <cols>
    <col min="1" max="1" width="33.8515625" style="0" customWidth="1"/>
    <col min="2" max="2" width="11.00390625" style="0" customWidth="1"/>
    <col min="3" max="3" width="10.140625" style="0" customWidth="1"/>
    <col min="4" max="4" width="10.28125" style="0" customWidth="1"/>
    <col min="5" max="5" width="10.57421875" style="0" customWidth="1"/>
    <col min="6" max="6" width="10.28125" style="0" customWidth="1"/>
    <col min="7" max="7" width="10.421875" style="0" customWidth="1"/>
    <col min="8" max="9" width="10.00390625" style="0" customWidth="1"/>
    <col min="10" max="10" width="10.140625" style="0" customWidth="1"/>
  </cols>
  <sheetData>
    <row r="1" ht="20.25">
      <c r="A1" s="45" t="s">
        <v>44</v>
      </c>
    </row>
    <row r="2" ht="20.25">
      <c r="A2" s="45" t="s">
        <v>34</v>
      </c>
    </row>
    <row r="6" spans="1:10" s="5" customFormat="1" ht="15.75">
      <c r="A6" s="65" t="s">
        <v>28</v>
      </c>
      <c r="B6" s="65" t="s">
        <v>48</v>
      </c>
      <c r="C6" s="65" t="s">
        <v>49</v>
      </c>
      <c r="D6" s="65" t="s">
        <v>50</v>
      </c>
      <c r="E6" s="65" t="s">
        <v>51</v>
      </c>
      <c r="F6" s="65" t="s">
        <v>52</v>
      </c>
      <c r="G6" s="65" t="s">
        <v>53</v>
      </c>
      <c r="H6" s="65" t="s">
        <v>54</v>
      </c>
      <c r="I6" s="65" t="s">
        <v>55</v>
      </c>
      <c r="J6" s="65" t="s">
        <v>56</v>
      </c>
    </row>
    <row r="7" spans="1:10" s="5" customFormat="1" ht="15.75">
      <c r="A7" s="2" t="s">
        <v>57</v>
      </c>
      <c r="B7" s="66">
        <v>112621</v>
      </c>
      <c r="C7" s="66">
        <v>109575</v>
      </c>
      <c r="D7" s="66">
        <v>115716</v>
      </c>
      <c r="E7" s="66">
        <v>114713</v>
      </c>
      <c r="F7" s="66">
        <v>113771</v>
      </c>
      <c r="G7" s="66">
        <v>106801</v>
      </c>
      <c r="H7" s="66">
        <v>103034</v>
      </c>
      <c r="I7" s="66">
        <v>103424</v>
      </c>
      <c r="J7" s="66">
        <v>100010</v>
      </c>
    </row>
    <row r="8" spans="1:10" s="5" customFormat="1" ht="15.75">
      <c r="A8" s="2" t="s">
        <v>58</v>
      </c>
      <c r="B8" s="66">
        <v>16001</v>
      </c>
      <c r="C8" s="66">
        <v>15708</v>
      </c>
      <c r="D8" s="66">
        <v>16488</v>
      </c>
      <c r="E8" s="66">
        <v>17307</v>
      </c>
      <c r="F8" s="66">
        <v>18290</v>
      </c>
      <c r="G8" s="66">
        <v>17511</v>
      </c>
      <c r="H8" s="66">
        <v>17339</v>
      </c>
      <c r="I8" s="66">
        <v>17610</v>
      </c>
      <c r="J8" s="66">
        <v>17921</v>
      </c>
    </row>
    <row r="9" spans="1:10" ht="15">
      <c r="A9" s="62" t="s">
        <v>59</v>
      </c>
      <c r="B9" s="67">
        <v>29</v>
      </c>
      <c r="C9" s="67">
        <v>8</v>
      </c>
      <c r="D9" s="67">
        <v>27</v>
      </c>
      <c r="E9" s="67">
        <v>20</v>
      </c>
      <c r="F9" s="67">
        <v>16</v>
      </c>
      <c r="G9" s="67">
        <v>24</v>
      </c>
      <c r="H9" s="67">
        <v>17</v>
      </c>
      <c r="I9" s="67">
        <v>9</v>
      </c>
      <c r="J9" s="67">
        <v>19</v>
      </c>
    </row>
    <row r="10" spans="1:10" ht="15">
      <c r="A10" s="62" t="s">
        <v>60</v>
      </c>
      <c r="B10" s="67">
        <v>22</v>
      </c>
      <c r="C10" s="67">
        <v>14</v>
      </c>
      <c r="D10" s="67">
        <v>7</v>
      </c>
      <c r="E10" s="67">
        <v>26</v>
      </c>
      <c r="F10" s="67">
        <v>24</v>
      </c>
      <c r="G10" s="67">
        <v>8</v>
      </c>
      <c r="H10" s="67">
        <v>27</v>
      </c>
      <c r="I10" s="67">
        <v>17</v>
      </c>
      <c r="J10" s="67">
        <v>18</v>
      </c>
    </row>
    <row r="11" spans="1:10" ht="15">
      <c r="A11" s="62" t="s">
        <v>61</v>
      </c>
      <c r="B11" s="67">
        <v>1626</v>
      </c>
      <c r="C11" s="67">
        <v>1724</v>
      </c>
      <c r="D11" s="67">
        <v>1968</v>
      </c>
      <c r="E11" s="67">
        <v>2522</v>
      </c>
      <c r="F11" s="67">
        <v>2606</v>
      </c>
      <c r="G11" s="67">
        <v>2307</v>
      </c>
      <c r="H11" s="67">
        <v>1929</v>
      </c>
      <c r="I11" s="67">
        <v>2096</v>
      </c>
      <c r="J11" s="67">
        <v>2214</v>
      </c>
    </row>
    <row r="12" spans="1:10" ht="15">
      <c r="A12" s="62" t="s">
        <v>62</v>
      </c>
      <c r="B12" s="67">
        <v>1173</v>
      </c>
      <c r="C12" s="67">
        <v>920</v>
      </c>
      <c r="D12" s="67">
        <v>906</v>
      </c>
      <c r="E12" s="67">
        <v>881</v>
      </c>
      <c r="F12" s="67">
        <v>1008</v>
      </c>
      <c r="G12" s="67">
        <v>854</v>
      </c>
      <c r="H12" s="67">
        <v>904</v>
      </c>
      <c r="I12" s="67">
        <v>874</v>
      </c>
      <c r="J12" s="67">
        <v>894</v>
      </c>
    </row>
    <row r="13" spans="1:10" ht="15">
      <c r="A13" s="62" t="s">
        <v>63</v>
      </c>
      <c r="B13" s="67">
        <v>603</v>
      </c>
      <c r="C13" s="67">
        <v>440</v>
      </c>
      <c r="D13" s="67">
        <v>382</v>
      </c>
      <c r="E13" s="67">
        <v>378</v>
      </c>
      <c r="F13" s="67">
        <v>372</v>
      </c>
      <c r="G13" s="67">
        <v>346</v>
      </c>
      <c r="H13" s="67">
        <v>407</v>
      </c>
      <c r="I13" s="67">
        <v>393</v>
      </c>
      <c r="J13" s="67">
        <v>374</v>
      </c>
    </row>
    <row r="14" spans="1:10" ht="15">
      <c r="A14" s="62" t="s">
        <v>64</v>
      </c>
      <c r="B14" s="67">
        <v>2772</v>
      </c>
      <c r="C14" s="67">
        <v>2616</v>
      </c>
      <c r="D14" s="67">
        <v>2826</v>
      </c>
      <c r="E14" s="67">
        <v>3369</v>
      </c>
      <c r="F14" s="67">
        <v>3572</v>
      </c>
      <c r="G14" s="67">
        <v>3457</v>
      </c>
      <c r="H14" s="67">
        <v>3334</v>
      </c>
      <c r="I14" s="67">
        <v>3510</v>
      </c>
      <c r="J14" s="67">
        <v>3635</v>
      </c>
    </row>
    <row r="15" spans="1:10" ht="15">
      <c r="A15" s="62" t="s">
        <v>65</v>
      </c>
      <c r="B15" s="67">
        <v>8183</v>
      </c>
      <c r="C15" s="67">
        <v>8328</v>
      </c>
      <c r="D15" s="67">
        <v>8465</v>
      </c>
      <c r="E15" s="67">
        <v>7955</v>
      </c>
      <c r="F15" s="67">
        <v>8287</v>
      </c>
      <c r="G15" s="67">
        <v>7707</v>
      </c>
      <c r="H15" s="67">
        <v>7864</v>
      </c>
      <c r="I15" s="67">
        <v>7647</v>
      </c>
      <c r="J15" s="67">
        <v>7902</v>
      </c>
    </row>
    <row r="16" spans="1:10" ht="15">
      <c r="A16" s="62" t="s">
        <v>66</v>
      </c>
      <c r="B16" s="67">
        <v>1315</v>
      </c>
      <c r="C16" s="67">
        <v>1388</v>
      </c>
      <c r="D16" s="67">
        <v>1619</v>
      </c>
      <c r="E16" s="67">
        <v>1715</v>
      </c>
      <c r="F16" s="67">
        <v>1981</v>
      </c>
      <c r="G16" s="67">
        <v>2269</v>
      </c>
      <c r="H16" s="67">
        <v>2364</v>
      </c>
      <c r="I16" s="67">
        <v>2612</v>
      </c>
      <c r="J16" s="67">
        <v>2406</v>
      </c>
    </row>
    <row r="17" spans="1:10" ht="15">
      <c r="A17" s="62" t="s">
        <v>67</v>
      </c>
      <c r="B17" s="67">
        <v>0</v>
      </c>
      <c r="C17" s="67">
        <v>0</v>
      </c>
      <c r="D17" s="67">
        <v>1</v>
      </c>
      <c r="E17" s="67">
        <v>89</v>
      </c>
      <c r="F17" s="67">
        <v>98</v>
      </c>
      <c r="G17" s="67">
        <v>199</v>
      </c>
      <c r="H17" s="67">
        <v>170</v>
      </c>
      <c r="I17" s="67">
        <v>157</v>
      </c>
      <c r="J17" s="67">
        <v>182</v>
      </c>
    </row>
    <row r="18" spans="1:10" ht="15">
      <c r="A18" s="62" t="s">
        <v>68</v>
      </c>
      <c r="B18" s="67">
        <v>278</v>
      </c>
      <c r="C18" s="67">
        <v>270</v>
      </c>
      <c r="D18" s="67">
        <v>287</v>
      </c>
      <c r="E18" s="67">
        <v>352</v>
      </c>
      <c r="F18" s="67">
        <v>326</v>
      </c>
      <c r="G18" s="67">
        <v>340</v>
      </c>
      <c r="H18" s="67">
        <v>323</v>
      </c>
      <c r="I18" s="67">
        <v>295</v>
      </c>
      <c r="J18" s="67">
        <v>277</v>
      </c>
    </row>
    <row r="19" spans="1:10" s="5" customFormat="1" ht="15.75">
      <c r="A19" s="65" t="s">
        <v>71</v>
      </c>
      <c r="B19" s="68">
        <v>96620</v>
      </c>
      <c r="C19" s="68">
        <v>93867</v>
      </c>
      <c r="D19" s="68">
        <v>99228</v>
      </c>
      <c r="E19" s="68">
        <v>97406</v>
      </c>
      <c r="F19" s="68">
        <v>95481</v>
      </c>
      <c r="G19" s="68">
        <v>89290</v>
      </c>
      <c r="H19" s="68">
        <v>85695</v>
      </c>
      <c r="I19" s="68">
        <v>85814</v>
      </c>
      <c r="J19" s="68">
        <v>82089</v>
      </c>
    </row>
    <row r="20" s="52" customFormat="1" ht="21.75" customHeight="1">
      <c r="A20" s="48" t="s">
        <v>35</v>
      </c>
    </row>
    <row r="21" ht="12.75">
      <c r="A21" s="48"/>
    </row>
    <row r="22" spans="1:10" ht="12.75">
      <c r="A22" s="51" t="str">
        <f>'[1]YCS charges'!A21</f>
        <v>Notes:</v>
      </c>
      <c r="B22" s="69"/>
      <c r="C22" s="69"/>
      <c r="D22" s="69"/>
      <c r="E22" s="69"/>
      <c r="F22" s="69"/>
      <c r="G22" s="69"/>
      <c r="H22" s="69"/>
      <c r="I22" s="69"/>
      <c r="J22" s="69"/>
    </row>
    <row r="23" spans="1:10" ht="63.75" customHeight="1">
      <c r="A23" s="95" t="s">
        <v>36</v>
      </c>
      <c r="B23" s="95"/>
      <c r="C23" s="95"/>
      <c r="D23" s="95"/>
      <c r="E23" s="95"/>
      <c r="F23" s="95"/>
      <c r="G23" s="95"/>
      <c r="H23" s="95"/>
      <c r="I23" s="95"/>
      <c r="J23" s="95"/>
    </row>
    <row r="24" spans="1:10" ht="45" customHeight="1">
      <c r="A24" s="95" t="s">
        <v>37</v>
      </c>
      <c r="B24" s="95"/>
      <c r="C24" s="95"/>
      <c r="D24" s="95"/>
      <c r="E24" s="95"/>
      <c r="F24" s="95"/>
      <c r="G24" s="95"/>
      <c r="H24" s="95"/>
      <c r="I24" s="95"/>
      <c r="J24" s="95"/>
    </row>
    <row r="25" spans="1:10" ht="53.25" customHeight="1">
      <c r="A25" s="95" t="s">
        <v>38</v>
      </c>
      <c r="B25" s="95"/>
      <c r="C25" s="95"/>
      <c r="D25" s="95"/>
      <c r="E25" s="95"/>
      <c r="F25" s="95"/>
      <c r="G25" s="95"/>
      <c r="H25" s="95"/>
      <c r="I25" s="95"/>
      <c r="J25" s="95"/>
    </row>
    <row r="26" spans="1:10" ht="66" customHeight="1">
      <c r="A26" s="93" t="s">
        <v>47</v>
      </c>
      <c r="B26" s="96"/>
      <c r="C26" s="96"/>
      <c r="D26" s="96"/>
      <c r="E26" s="96"/>
      <c r="F26" s="96"/>
      <c r="G26" s="96"/>
      <c r="H26" s="96"/>
      <c r="I26" s="96"/>
      <c r="J26" s="96"/>
    </row>
    <row r="27" spans="1:10" ht="40.5" customHeight="1">
      <c r="A27" s="93" t="s">
        <v>46</v>
      </c>
      <c r="B27" s="94"/>
      <c r="C27" s="94"/>
      <c r="D27" s="94"/>
      <c r="E27" s="94"/>
      <c r="F27" s="94"/>
      <c r="G27" s="94"/>
      <c r="H27" s="94"/>
      <c r="I27" s="94"/>
      <c r="J27" s="94"/>
    </row>
    <row r="28" spans="1:10" ht="12.75">
      <c r="A28" s="3"/>
      <c r="B28" s="3"/>
      <c r="C28" s="3"/>
      <c r="D28" s="3"/>
      <c r="E28" s="3"/>
      <c r="F28" s="3"/>
      <c r="G28" s="3"/>
      <c r="H28" s="3"/>
      <c r="I28" s="46"/>
      <c r="J28" s="46"/>
    </row>
    <row r="29" spans="1:10" ht="12.75">
      <c r="A29" s="3"/>
      <c r="B29" s="3"/>
      <c r="C29" s="3"/>
      <c r="D29" s="3"/>
      <c r="E29" s="3"/>
      <c r="F29" s="3"/>
      <c r="G29" s="3"/>
      <c r="H29" s="3"/>
      <c r="I29" s="46"/>
      <c r="J29" s="46"/>
    </row>
  </sheetData>
  <mergeCells count="5">
    <mergeCell ref="A27:J27"/>
    <mergeCell ref="A23:J23"/>
    <mergeCell ref="A24:J24"/>
    <mergeCell ref="A25:J25"/>
    <mergeCell ref="A26:J26"/>
  </mergeCells>
  <printOptions/>
  <pageMargins left="0.75" right="0.75" top="1" bottom="1" header="0.5" footer="0.5"/>
  <pageSetup fitToHeight="1" fitToWidth="1" horizontalDpi="600" verticalDpi="600" orientation="landscape" paperSize="5" scale="78" r:id="rId1"/>
</worksheet>
</file>

<file path=xl/worksheets/sheet5.xml><?xml version="1.0" encoding="utf-8"?>
<worksheet xmlns="http://schemas.openxmlformats.org/spreadsheetml/2006/main" xmlns:r="http://schemas.openxmlformats.org/officeDocument/2006/relationships">
  <dimension ref="A1:H19"/>
  <sheetViews>
    <sheetView workbookViewId="0" topLeftCell="A1">
      <selection activeCell="A15" sqref="A15:H15"/>
    </sheetView>
  </sheetViews>
  <sheetFormatPr defaultColWidth="9.140625" defaultRowHeight="12.75"/>
  <cols>
    <col min="2" max="2" width="11.7109375" style="0" customWidth="1"/>
  </cols>
  <sheetData>
    <row r="1" ht="12.75">
      <c r="A1" t="s">
        <v>25</v>
      </c>
    </row>
    <row r="2" ht="18.75">
      <c r="A2" s="2" t="s">
        <v>41</v>
      </c>
    </row>
    <row r="3" ht="12.75">
      <c r="A3" t="s">
        <v>25</v>
      </c>
    </row>
    <row r="4" spans="1:5" s="5" customFormat="1" ht="16.5" thickBot="1">
      <c r="A4" s="56" t="s">
        <v>26</v>
      </c>
      <c r="B4" s="56" t="s">
        <v>14</v>
      </c>
      <c r="C4" s="58" t="s">
        <v>24</v>
      </c>
      <c r="D4" s="58"/>
      <c r="E4" s="58"/>
    </row>
    <row r="5" spans="1:5" ht="15">
      <c r="A5" s="61">
        <v>1995</v>
      </c>
      <c r="B5" s="61">
        <v>177</v>
      </c>
      <c r="C5" s="62">
        <v>0.6</v>
      </c>
      <c r="D5" s="62"/>
      <c r="E5" s="62"/>
    </row>
    <row r="6" spans="1:5" ht="15">
      <c r="A6" s="61">
        <f>+A5+1</f>
        <v>1996</v>
      </c>
      <c r="B6" s="61">
        <v>187</v>
      </c>
      <c r="C6" s="62">
        <v>0.63</v>
      </c>
      <c r="D6" s="62"/>
      <c r="E6" s="62"/>
    </row>
    <row r="7" spans="1:5" ht="15">
      <c r="A7" s="61">
        <f>+A6+1</f>
        <v>1997</v>
      </c>
      <c r="B7" s="61">
        <v>189</v>
      </c>
      <c r="C7" s="62">
        <v>0.63</v>
      </c>
      <c r="D7" s="62"/>
      <c r="E7" s="62"/>
    </row>
    <row r="8" spans="1:5" ht="15">
      <c r="A8" s="61">
        <f aca="true" t="shared" si="0" ref="A8:A13">+A7+1</f>
        <v>1998</v>
      </c>
      <c r="B8" s="61">
        <v>172</v>
      </c>
      <c r="C8" s="62">
        <v>0.57</v>
      </c>
      <c r="D8" s="62"/>
      <c r="E8" s="62"/>
    </row>
    <row r="9" spans="1:5" ht="15">
      <c r="A9" s="61">
        <f t="shared" si="0"/>
        <v>1999</v>
      </c>
      <c r="B9" s="61">
        <v>144</v>
      </c>
      <c r="C9" s="62">
        <v>0.47</v>
      </c>
      <c r="D9" s="62"/>
      <c r="E9" s="62"/>
    </row>
    <row r="10" spans="1:5" ht="15">
      <c r="A10" s="61">
        <f t="shared" si="0"/>
        <v>2000</v>
      </c>
      <c r="B10" s="61">
        <v>131</v>
      </c>
      <c r="C10" s="62">
        <v>0.43</v>
      </c>
      <c r="D10" s="62"/>
      <c r="E10" s="62"/>
    </row>
    <row r="11" spans="1:5" ht="15">
      <c r="A11" s="61">
        <f t="shared" si="0"/>
        <v>2001</v>
      </c>
      <c r="B11" s="61">
        <v>184</v>
      </c>
      <c r="C11" s="62">
        <v>0.59</v>
      </c>
      <c r="D11" s="62"/>
      <c r="E11" s="62"/>
    </row>
    <row r="12" spans="1:5" ht="15">
      <c r="A12" s="61">
        <f t="shared" si="0"/>
        <v>2002</v>
      </c>
      <c r="B12" s="61">
        <v>182</v>
      </c>
      <c r="C12" s="62">
        <v>0.58</v>
      </c>
      <c r="D12" s="62"/>
      <c r="E12" s="62"/>
    </row>
    <row r="13" spans="1:5" ht="15.75" thickBot="1">
      <c r="A13" s="63">
        <f t="shared" si="0"/>
        <v>2003</v>
      </c>
      <c r="B13" s="63">
        <v>139</v>
      </c>
      <c r="C13" s="64">
        <v>0.44</v>
      </c>
      <c r="D13" s="64"/>
      <c r="E13" s="64"/>
    </row>
    <row r="14" ht="15.75" customHeight="1"/>
    <row r="15" spans="1:8" s="3" customFormat="1" ht="42" customHeight="1">
      <c r="A15" s="83" t="s">
        <v>78</v>
      </c>
      <c r="B15" s="77"/>
      <c r="C15" s="77"/>
      <c r="D15" s="77"/>
      <c r="E15" s="77"/>
      <c r="F15" s="77"/>
      <c r="G15" s="77"/>
      <c r="H15" s="77"/>
    </row>
    <row r="16" s="3" customFormat="1" ht="12" customHeight="1"/>
    <row r="17" spans="1:8" ht="12.75" customHeight="1">
      <c r="A17" s="76" t="s">
        <v>45</v>
      </c>
      <c r="B17" s="77"/>
      <c r="C17" s="77"/>
      <c r="D17" s="77"/>
      <c r="E17" s="77"/>
      <c r="F17" s="77"/>
      <c r="G17" s="77"/>
      <c r="H17" s="77"/>
    </row>
    <row r="18" spans="1:8" ht="12.75">
      <c r="A18" s="77"/>
      <c r="B18" s="77"/>
      <c r="C18" s="77"/>
      <c r="D18" s="77"/>
      <c r="E18" s="77"/>
      <c r="F18" s="77"/>
      <c r="G18" s="77"/>
      <c r="H18" s="77"/>
    </row>
    <row r="19" spans="1:8" ht="12.75">
      <c r="A19" s="77"/>
      <c r="B19" s="77"/>
      <c r="C19" s="77"/>
      <c r="D19" s="77"/>
      <c r="E19" s="77"/>
      <c r="F19" s="77"/>
      <c r="G19" s="77"/>
      <c r="H19" s="77"/>
    </row>
  </sheetData>
  <mergeCells count="2">
    <mergeCell ref="A17:H19"/>
    <mergeCell ref="A15:H15"/>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25"/>
  <sheetViews>
    <sheetView showGridLines="0" workbookViewId="0" topLeftCell="A1">
      <selection activeCell="E7" sqref="E7"/>
    </sheetView>
  </sheetViews>
  <sheetFormatPr defaultColWidth="9.140625" defaultRowHeight="12.75"/>
  <cols>
    <col min="1" max="1" width="31.00390625" style="0" customWidth="1"/>
    <col min="2" max="2" width="16.421875" style="0" customWidth="1"/>
    <col min="4" max="4" width="11.8515625" style="0" customWidth="1"/>
  </cols>
  <sheetData>
    <row r="1" ht="18.75">
      <c r="A1" s="2" t="s">
        <v>42</v>
      </c>
    </row>
    <row r="3" spans="1:3" ht="32.25" thickBot="1">
      <c r="A3" s="57" t="s">
        <v>26</v>
      </c>
      <c r="B3" s="55" t="s">
        <v>1</v>
      </c>
      <c r="C3" s="56" t="s">
        <v>3</v>
      </c>
    </row>
    <row r="4" spans="1:3" ht="15.75">
      <c r="A4" s="47">
        <v>1995</v>
      </c>
      <c r="B4" s="59">
        <v>295702</v>
      </c>
      <c r="C4" s="59">
        <v>1009</v>
      </c>
    </row>
    <row r="5" spans="1:3" ht="15.75">
      <c r="A5" s="47">
        <v>1996</v>
      </c>
      <c r="B5" s="59">
        <v>296746</v>
      </c>
      <c r="C5" s="59">
        <v>1002</v>
      </c>
    </row>
    <row r="6" spans="1:3" ht="15.75">
      <c r="A6" s="47">
        <v>1997</v>
      </c>
      <c r="B6" s="59">
        <v>296890</v>
      </c>
      <c r="C6" s="59">
        <v>993</v>
      </c>
    </row>
    <row r="7" spans="1:3" ht="15.75">
      <c r="A7" s="47">
        <v>1998</v>
      </c>
      <c r="B7" s="59">
        <v>296166</v>
      </c>
      <c r="C7" s="59">
        <v>982</v>
      </c>
    </row>
    <row r="8" spans="1:3" ht="15.75">
      <c r="A8" s="47">
        <v>1999</v>
      </c>
      <c r="B8" s="59">
        <v>291327</v>
      </c>
      <c r="C8" s="59">
        <v>958</v>
      </c>
    </row>
    <row r="9" spans="1:3" ht="15.75">
      <c r="A9" s="47">
        <v>2000</v>
      </c>
      <c r="B9" s="59">
        <v>302098</v>
      </c>
      <c r="C9" s="59">
        <v>984</v>
      </c>
    </row>
    <row r="10" spans="1:3" ht="15.75">
      <c r="A10" s="47">
        <v>2001</v>
      </c>
      <c r="B10" s="59">
        <v>305186</v>
      </c>
      <c r="C10" s="59">
        <v>984</v>
      </c>
    </row>
    <row r="11" spans="1:3" ht="15.75">
      <c r="A11" s="47">
        <v>2002</v>
      </c>
      <c r="B11" s="59">
        <v>303946</v>
      </c>
      <c r="C11" s="59">
        <v>969</v>
      </c>
    </row>
    <row r="12" spans="1:3" ht="16.5" thickBot="1">
      <c r="A12" s="58">
        <v>2003</v>
      </c>
      <c r="B12" s="60">
        <v>304515</v>
      </c>
      <c r="C12" s="60">
        <v>963</v>
      </c>
    </row>
    <row r="13" spans="1:3" ht="21" customHeight="1">
      <c r="A13" s="53" t="s">
        <v>18</v>
      </c>
      <c r="B13" s="54"/>
      <c r="C13" s="54">
        <f>(C12-C4)/C4</f>
        <v>-0.04558969276511397</v>
      </c>
    </row>
    <row r="16" spans="1:7" ht="12.75">
      <c r="A16" s="97" t="s">
        <v>77</v>
      </c>
      <c r="B16" s="77"/>
      <c r="C16" s="77"/>
      <c r="D16" s="77"/>
      <c r="E16" s="77"/>
      <c r="F16" s="77"/>
      <c r="G16" s="77"/>
    </row>
    <row r="17" spans="1:7" ht="12.75">
      <c r="A17" s="77"/>
      <c r="B17" s="77"/>
      <c r="C17" s="77"/>
      <c r="D17" s="77"/>
      <c r="E17" s="77"/>
      <c r="F17" s="77"/>
      <c r="G17" s="77"/>
    </row>
    <row r="18" spans="1:7" ht="12.75">
      <c r="A18" s="77"/>
      <c r="B18" s="77"/>
      <c r="C18" s="77"/>
      <c r="D18" s="77"/>
      <c r="E18" s="77"/>
      <c r="F18" s="77"/>
      <c r="G18" s="77"/>
    </row>
    <row r="19" spans="1:7" ht="12.75">
      <c r="A19" s="98"/>
      <c r="B19" s="98"/>
      <c r="C19" s="98"/>
      <c r="D19" s="98"/>
      <c r="E19" s="98"/>
      <c r="F19" s="98"/>
      <c r="G19" s="98"/>
    </row>
    <row r="20" spans="1:7" ht="12.75">
      <c r="A20" s="44"/>
      <c r="B20" s="44"/>
      <c r="C20" s="44"/>
      <c r="D20" s="44"/>
      <c r="E20" s="44"/>
      <c r="F20" s="44"/>
      <c r="G20" s="44"/>
    </row>
    <row r="21" ht="12.75">
      <c r="A21" s="5" t="s">
        <v>0</v>
      </c>
    </row>
    <row r="22" ht="12.75">
      <c r="A22" s="5"/>
    </row>
    <row r="23" spans="1:8" ht="12.75" customHeight="1">
      <c r="A23" s="76" t="s">
        <v>45</v>
      </c>
      <c r="B23" s="77"/>
      <c r="C23" s="77"/>
      <c r="D23" s="77"/>
      <c r="E23" s="77"/>
      <c r="F23" s="77"/>
      <c r="G23" s="77"/>
      <c r="H23" s="77"/>
    </row>
    <row r="24" spans="1:8" ht="12.75">
      <c r="A24" s="77"/>
      <c r="B24" s="77"/>
      <c r="C24" s="77"/>
      <c r="D24" s="77"/>
      <c r="E24" s="77"/>
      <c r="F24" s="77"/>
      <c r="G24" s="77"/>
      <c r="H24" s="77"/>
    </row>
    <row r="25" spans="1:8" ht="12.75">
      <c r="A25" s="77"/>
      <c r="B25" s="77"/>
      <c r="C25" s="77"/>
      <c r="D25" s="77"/>
      <c r="E25" s="77"/>
      <c r="F25" s="77"/>
      <c r="G25" s="77"/>
      <c r="H25" s="77"/>
    </row>
  </sheetData>
  <mergeCells count="2">
    <mergeCell ref="A16:G19"/>
    <mergeCell ref="A23:H25"/>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CCJS User - STC</dc:creator>
  <cp:keywords/>
  <dc:description/>
  <cp:lastModifiedBy>Lerena Kelly</cp:lastModifiedBy>
  <cp:lastPrinted>2004-10-29T17:11:25Z</cp:lastPrinted>
  <dcterms:created xsi:type="dcterms:W3CDTF">2004-10-20T19:12:38Z</dcterms:created>
  <dcterms:modified xsi:type="dcterms:W3CDTF">2004-12-16T14:14:14Z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391816561</vt:i4>
  </property>
  <property fmtid="{D5CDD505-2E9C-101B-9397-08002B2CF9AE}" pid="3" name="_EmailSubject">
    <vt:lpwstr>Q-19 response.</vt:lpwstr>
  </property>
  <property fmtid="{D5CDD505-2E9C-101B-9397-08002B2CF9AE}" pid="4" name="_AuthorEmail">
    <vt:lpwstr>Roy.Jones@a.statcan.ca</vt:lpwstr>
  </property>
  <property fmtid="{D5CDD505-2E9C-101B-9397-08002B2CF9AE}" pid="5" name="_AuthorEmailDisplayName">
    <vt:lpwstr>Jones, Roy - CCJS/CCSJ</vt:lpwstr>
  </property>
  <property fmtid="{D5CDD505-2E9C-101B-9397-08002B2CF9AE}" pid="6" name="_PreviousAdHocReviewCycleID">
    <vt:i4>1850561686</vt:i4>
  </property>
  <property fmtid="{D5CDD505-2E9C-101B-9397-08002B2CF9AE}" pid="7" name="_ReviewingToolsShownOnce">
    <vt:lpwstr/>
  </property>
</Properties>
</file>